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nissb/Dropbox/LAB/Shared (active)/Moderna paper/Revision/Tables/"/>
    </mc:Choice>
  </mc:AlternateContent>
  <xr:revisionPtr revIDLastSave="0" documentId="13_ncr:1_{BEBD8982-108B-4941-B3E5-CECA925ED525}" xr6:coauthVersionLast="46" xr6:coauthVersionMax="46" xr10:uidLastSave="{00000000-0000-0000-0000-000000000000}"/>
  <bookViews>
    <workbookView xWindow="360" yWindow="460" windowWidth="28440" windowHeight="16540" xr2:uid="{2AE6563D-DC3B-E240-B068-465B42EDDD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2" i="1" l="1"/>
  <c r="V52" i="1"/>
  <c r="X52" i="1"/>
  <c r="Z52" i="1"/>
</calcChain>
</file>

<file path=xl/sharedStrings.xml><?xml version="1.0" encoding="utf-8"?>
<sst xmlns="http://schemas.openxmlformats.org/spreadsheetml/2006/main" count="24" uniqueCount="16">
  <si>
    <t>Participant ID</t>
  </si>
  <si>
    <t>NT50</t>
  </si>
  <si>
    <t>NT80</t>
  </si>
  <si>
    <t xml:space="preserve">NT50 </t>
  </si>
  <si>
    <t xml:space="preserve">NT80 </t>
  </si>
  <si>
    <t>Average fold reduction</t>
  </si>
  <si>
    <t>1.3 months after infection</t>
  </si>
  <si>
    <t>wt</t>
  </si>
  <si>
    <t>KEN</t>
  </si>
  <si>
    <t xml:space="preserve">NT50  </t>
  </si>
  <si>
    <t xml:space="preserve">NT80  </t>
  </si>
  <si>
    <t>6.2 months after infection</t>
  </si>
  <si>
    <t>1.3 months</t>
  </si>
  <si>
    <t>6.2 months</t>
  </si>
  <si>
    <t>fold-reduction</t>
  </si>
  <si>
    <t>SI Table 2. Neutralization of wt/KEN pseudovirus by convalescent plasma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</si>
</sst>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"/>
  </numFmts>
  <fonts count="6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2"/>
      <name val="Helvetica"/>
      <family val="2"/>
    </font>
    <font>
      <b/>
      <sz val="12"/>
      <color theme="1"/>
      <name val="Helvetica"/>
      <family val="2"/>
    </font>
    <font>
      <b/>
      <sz val="12"/>
      <name val="Helvetica"/>
      <family val="2"/>
    </font>
    <font>
      <i/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7E53-5411-0E43-81C9-1C105525A671}">
  <dimension ref="B2:Z52"/>
  <sheetViews>
    <sheetView showGridLines="0" tabSelected="1" topLeftCell="A20" workbookViewId="0">
      <selection activeCell="J54" sqref="J54"/>
    </sheetView>
  </sheetViews>
  <sheetFormatPr baseColWidth="10" defaultRowHeight="16"/>
  <cols>
    <col min="1" max="1" width="3.5" style="1" customWidth="1"/>
    <col min="2" max="2" width="11.6640625" style="1" customWidth="1"/>
    <col min="3" max="3" width="1.83203125" style="1" customWidth="1"/>
    <col min="4" max="4" width="10.83203125" style="1"/>
    <col min="5" max="5" width="1.1640625" style="1" customWidth="1"/>
    <col min="6" max="6" width="10.83203125" style="1"/>
    <col min="7" max="7" width="1.1640625" style="1" customWidth="1"/>
    <col min="8" max="8" width="10.83203125" style="1"/>
    <col min="9" max="9" width="1.1640625" style="1" customWidth="1"/>
    <col min="10" max="10" width="10.83203125" style="1"/>
    <col min="11" max="11" width="2.33203125" style="1" customWidth="1"/>
    <col min="12" max="12" width="10.83203125" style="1"/>
    <col min="13" max="13" width="1.1640625" style="1" customWidth="1"/>
    <col min="14" max="14" width="10.83203125" style="1"/>
    <col min="15" max="15" width="1.1640625" style="1" customWidth="1"/>
    <col min="16" max="16" width="10.83203125" style="1"/>
    <col min="17" max="17" width="1.1640625" style="1" customWidth="1"/>
    <col min="18" max="18" width="10.83203125" style="1"/>
    <col min="19" max="19" width="7.83203125" style="1" customWidth="1"/>
    <col min="20" max="20" width="10.83203125" style="1"/>
    <col min="21" max="21" width="1.1640625" style="1" customWidth="1"/>
    <col min="22" max="22" width="10.83203125" style="1"/>
    <col min="23" max="23" width="1.1640625" style="1" customWidth="1"/>
    <col min="24" max="24" width="10.83203125" style="1"/>
    <col min="25" max="25" width="1.1640625" style="1" customWidth="1"/>
    <col min="26" max="16384" width="10.83203125" style="1"/>
  </cols>
  <sheetData>
    <row r="2" spans="2:26">
      <c r="B2" s="9" t="s">
        <v>15</v>
      </c>
    </row>
    <row r="3" spans="2:26" ht="36" customHeight="1">
      <c r="B3" s="12"/>
      <c r="C3" s="8"/>
      <c r="D3" s="19" t="s">
        <v>6</v>
      </c>
      <c r="E3" s="19"/>
      <c r="F3" s="19"/>
      <c r="G3" s="19"/>
      <c r="H3" s="19"/>
      <c r="I3" s="19"/>
      <c r="J3" s="19"/>
      <c r="K3" s="10"/>
      <c r="L3" s="19" t="s">
        <v>11</v>
      </c>
      <c r="M3" s="19"/>
      <c r="N3" s="19"/>
      <c r="O3" s="19"/>
      <c r="P3" s="19"/>
      <c r="Q3" s="19"/>
      <c r="R3" s="19"/>
      <c r="S3" s="10"/>
      <c r="T3" s="19" t="s">
        <v>14</v>
      </c>
      <c r="U3" s="19"/>
      <c r="V3" s="19"/>
      <c r="W3" s="19"/>
      <c r="X3" s="19"/>
      <c r="Y3" s="19"/>
      <c r="Z3" s="19"/>
    </row>
    <row r="4" spans="2:26" ht="20" customHeight="1">
      <c r="B4" s="20" t="s">
        <v>0</v>
      </c>
      <c r="C4" s="5"/>
      <c r="D4" s="19" t="s">
        <v>9</v>
      </c>
      <c r="E4" s="19"/>
      <c r="F4" s="19"/>
      <c r="G4" s="11"/>
      <c r="H4" s="19" t="s">
        <v>10</v>
      </c>
      <c r="I4" s="19"/>
      <c r="J4" s="19"/>
      <c r="K4" s="11"/>
      <c r="L4" s="19" t="s">
        <v>9</v>
      </c>
      <c r="M4" s="19"/>
      <c r="N4" s="19"/>
      <c r="O4" s="11"/>
      <c r="P4" s="19" t="s">
        <v>10</v>
      </c>
      <c r="Q4" s="19"/>
      <c r="R4" s="19"/>
      <c r="S4" s="11"/>
      <c r="T4" s="18" t="s">
        <v>12</v>
      </c>
      <c r="U4" s="18"/>
      <c r="V4" s="18"/>
      <c r="W4" s="11"/>
      <c r="X4" s="18" t="s">
        <v>13</v>
      </c>
      <c r="Y4" s="18"/>
      <c r="Z4" s="18"/>
    </row>
    <row r="5" spans="2:26" ht="23" customHeight="1">
      <c r="B5" s="21"/>
      <c r="C5" s="5"/>
      <c r="D5" s="6" t="s">
        <v>7</v>
      </c>
      <c r="E5" s="5"/>
      <c r="F5" s="6" t="s">
        <v>8</v>
      </c>
      <c r="G5" s="5"/>
      <c r="H5" s="6" t="s">
        <v>7</v>
      </c>
      <c r="I5" s="5"/>
      <c r="J5" s="6" t="s">
        <v>8</v>
      </c>
      <c r="K5" s="5"/>
      <c r="L5" s="6" t="s">
        <v>7</v>
      </c>
      <c r="M5" s="5"/>
      <c r="N5" s="6" t="s">
        <v>8</v>
      </c>
      <c r="O5" s="5"/>
      <c r="P5" s="6" t="s">
        <v>7</v>
      </c>
      <c r="Q5" s="5"/>
      <c r="R5" s="6" t="s">
        <v>8</v>
      </c>
      <c r="S5" s="5"/>
      <c r="T5" s="6" t="s">
        <v>1</v>
      </c>
      <c r="U5" s="5"/>
      <c r="V5" s="6" t="s">
        <v>2</v>
      </c>
      <c r="W5" s="5"/>
      <c r="X5" s="6" t="s">
        <v>3</v>
      </c>
      <c r="Y5" s="5"/>
      <c r="Z5" s="6" t="s">
        <v>4</v>
      </c>
    </row>
    <row r="6" spans="2:26">
      <c r="B6" s="7">
        <v>674</v>
      </c>
      <c r="C6" s="2"/>
      <c r="D6" s="3">
        <v>4396.8308855172099</v>
      </c>
      <c r="E6" s="3"/>
      <c r="F6" s="3">
        <v>1901.51955451545</v>
      </c>
      <c r="G6" s="3"/>
      <c r="H6" s="3">
        <v>996.38913720159496</v>
      </c>
      <c r="I6" s="3"/>
      <c r="J6" s="3">
        <v>439.10571411730598</v>
      </c>
      <c r="K6" s="3"/>
      <c r="L6" s="3">
        <v>1255.3832194501799</v>
      </c>
      <c r="M6" s="3"/>
      <c r="N6" s="3">
        <v>1017.94120997186</v>
      </c>
      <c r="O6" s="3"/>
      <c r="P6" s="3">
        <v>465.914969237484</v>
      </c>
      <c r="Q6" s="3"/>
      <c r="R6" s="3">
        <v>342.50300511210298</v>
      </c>
      <c r="S6" s="3"/>
      <c r="T6" s="4">
        <v>2.3122722430470199</v>
      </c>
      <c r="U6" s="4"/>
      <c r="V6" s="4">
        <v>2.2691327057871358</v>
      </c>
      <c r="W6" s="4"/>
      <c r="X6" s="4">
        <v>1.2332570949602126</v>
      </c>
      <c r="Y6" s="4"/>
      <c r="Z6" s="4">
        <v>1.3603237410573599</v>
      </c>
    </row>
    <row r="7" spans="2:26">
      <c r="B7" s="7">
        <v>401</v>
      </c>
      <c r="C7" s="2"/>
      <c r="D7" s="3">
        <v>2679.8459772319202</v>
      </c>
      <c r="E7" s="3"/>
      <c r="F7" s="3">
        <v>2992.4187969260902</v>
      </c>
      <c r="G7" s="3"/>
      <c r="H7" s="3">
        <v>759.82219623683204</v>
      </c>
      <c r="I7" s="3"/>
      <c r="J7" s="3">
        <v>854.86746810387899</v>
      </c>
      <c r="K7" s="3"/>
      <c r="L7" s="3">
        <v>759.82219623683204</v>
      </c>
      <c r="M7" s="3"/>
      <c r="N7" s="3">
        <v>854.86746810387899</v>
      </c>
      <c r="O7" s="3"/>
      <c r="P7" s="3">
        <v>459.073009007694</v>
      </c>
      <c r="Q7" s="3"/>
      <c r="R7" s="3">
        <v>435.22917618647199</v>
      </c>
      <c r="S7" s="3"/>
      <c r="T7" s="4">
        <v>0.89554509548755179</v>
      </c>
      <c r="U7" s="4"/>
      <c r="V7" s="4">
        <v>0.88881870533936669</v>
      </c>
      <c r="W7" s="4"/>
      <c r="X7" s="4">
        <v>0.88881870533936669</v>
      </c>
      <c r="Y7" s="4"/>
      <c r="Z7" s="4">
        <v>1.0547845459951568</v>
      </c>
    </row>
    <row r="8" spans="2:26">
      <c r="B8" s="7">
        <v>403</v>
      </c>
      <c r="C8" s="2"/>
      <c r="D8" s="3">
        <v>2659.4857447054501</v>
      </c>
      <c r="E8" s="3"/>
      <c r="F8" s="3">
        <v>2399.8748396718302</v>
      </c>
      <c r="G8" s="3"/>
      <c r="H8" s="3">
        <v>602.08040071227697</v>
      </c>
      <c r="I8" s="3"/>
      <c r="J8" s="3">
        <v>748.15823241516796</v>
      </c>
      <c r="K8" s="3"/>
      <c r="L8" s="3">
        <v>602.08040071227697</v>
      </c>
      <c r="M8" s="3"/>
      <c r="N8" s="3">
        <v>748.15823241516796</v>
      </c>
      <c r="O8" s="3"/>
      <c r="P8" s="3">
        <v>218.76228362957099</v>
      </c>
      <c r="Q8" s="3"/>
      <c r="R8" s="3">
        <v>199.49414485088499</v>
      </c>
      <c r="S8" s="3"/>
      <c r="T8" s="4">
        <v>1.1081768518682917</v>
      </c>
      <c r="U8" s="4"/>
      <c r="V8" s="4">
        <v>0.80475008444225804</v>
      </c>
      <c r="W8" s="4"/>
      <c r="X8" s="4">
        <v>0.80475008444225804</v>
      </c>
      <c r="Y8" s="4"/>
      <c r="Z8" s="4">
        <v>1.0965849839507233</v>
      </c>
    </row>
    <row r="9" spans="2:26">
      <c r="B9" s="7">
        <v>241</v>
      </c>
      <c r="C9" s="2"/>
      <c r="D9" s="3">
        <v>2084.0783728558399</v>
      </c>
      <c r="E9" s="3"/>
      <c r="F9" s="3">
        <v>1287.3632797765299</v>
      </c>
      <c r="G9" s="3"/>
      <c r="H9" s="3">
        <v>752.152248648929</v>
      </c>
      <c r="I9" s="3"/>
      <c r="J9" s="3">
        <v>516.31979640767497</v>
      </c>
      <c r="K9" s="3"/>
      <c r="L9" s="3">
        <v>360.18592016648302</v>
      </c>
      <c r="M9" s="3"/>
      <c r="N9" s="3">
        <v>237.20255687521299</v>
      </c>
      <c r="O9" s="3"/>
      <c r="P9" s="3">
        <v>101.15548134581699</v>
      </c>
      <c r="Q9" s="3"/>
      <c r="R9" s="3">
        <v>68.262100606861097</v>
      </c>
      <c r="S9" s="3"/>
      <c r="T9" s="4">
        <v>1.6188735577556708</v>
      </c>
      <c r="U9" s="4"/>
      <c r="V9" s="4">
        <v>1.4567565564637885</v>
      </c>
      <c r="W9" s="4"/>
      <c r="X9" s="4">
        <v>1.5184740203115468</v>
      </c>
      <c r="Y9" s="4"/>
      <c r="Z9" s="4">
        <v>1.4818688620263432</v>
      </c>
    </row>
    <row r="10" spans="2:26">
      <c r="B10" s="7">
        <v>314</v>
      </c>
      <c r="C10" s="2"/>
      <c r="D10" s="3">
        <v>1937.23853180632</v>
      </c>
      <c r="E10" s="3"/>
      <c r="F10" s="3">
        <v>939.31582483937098</v>
      </c>
      <c r="G10" s="3"/>
      <c r="H10" s="3">
        <v>479.04275406677198</v>
      </c>
      <c r="I10" s="3"/>
      <c r="J10" s="3">
        <v>221.92748498688101</v>
      </c>
      <c r="K10" s="3"/>
      <c r="L10" s="3">
        <v>1002.4528604941599</v>
      </c>
      <c r="M10" s="3"/>
      <c r="N10" s="3">
        <v>565.87637613212598</v>
      </c>
      <c r="O10" s="3"/>
      <c r="P10" s="3">
        <v>257.54869465728098</v>
      </c>
      <c r="Q10" s="3"/>
      <c r="R10" s="3">
        <v>186.12279364847899</v>
      </c>
      <c r="S10" s="3"/>
      <c r="T10" s="4">
        <v>2.0623931595505698</v>
      </c>
      <c r="U10" s="4"/>
      <c r="V10" s="4">
        <v>2.1585553231276875</v>
      </c>
      <c r="W10" s="4"/>
      <c r="X10" s="4">
        <v>1.7715050544186317</v>
      </c>
      <c r="Y10" s="4"/>
      <c r="Z10" s="4">
        <v>1.3837568715183837</v>
      </c>
    </row>
    <row r="11" spans="2:26">
      <c r="B11" s="7">
        <v>507</v>
      </c>
      <c r="C11" s="2"/>
      <c r="D11" s="3">
        <v>1925.5190268552301</v>
      </c>
      <c r="E11" s="3"/>
      <c r="F11" s="3">
        <v>975.37514956542896</v>
      </c>
      <c r="G11" s="3"/>
      <c r="H11" s="3">
        <v>465.70035049708201</v>
      </c>
      <c r="I11" s="3"/>
      <c r="J11" s="3">
        <v>228.864865002464</v>
      </c>
      <c r="K11" s="3"/>
      <c r="L11" s="3">
        <v>927.95096296784402</v>
      </c>
      <c r="M11" s="3"/>
      <c r="N11" s="3">
        <v>390.88236919133197</v>
      </c>
      <c r="O11" s="3"/>
      <c r="P11" s="3">
        <v>224.173211592607</v>
      </c>
      <c r="Q11" s="3"/>
      <c r="R11" s="3">
        <v>110.15788667839099</v>
      </c>
      <c r="S11" s="3"/>
      <c r="T11" s="4">
        <v>1.9741317253296136</v>
      </c>
      <c r="U11" s="4"/>
      <c r="V11" s="4">
        <v>2.0348267546093988</v>
      </c>
      <c r="W11" s="4"/>
      <c r="X11" s="4">
        <v>2.3739903257535357</v>
      </c>
      <c r="Y11" s="4"/>
      <c r="Z11" s="4">
        <v>2.0350173587397054</v>
      </c>
    </row>
    <row r="12" spans="2:26">
      <c r="B12" s="7">
        <v>119</v>
      </c>
      <c r="C12" s="2"/>
      <c r="D12" s="3">
        <v>1701.44571512228</v>
      </c>
      <c r="E12" s="3"/>
      <c r="F12" s="3">
        <v>1246.78160926236</v>
      </c>
      <c r="G12" s="3"/>
      <c r="H12" s="3">
        <v>474.17411469058101</v>
      </c>
      <c r="I12" s="3"/>
      <c r="J12" s="3">
        <v>372.48607531433498</v>
      </c>
      <c r="K12" s="3"/>
      <c r="L12" s="3">
        <v>524.16957316647199</v>
      </c>
      <c r="M12" s="3"/>
      <c r="N12" s="3">
        <v>458.29162460777798</v>
      </c>
      <c r="O12" s="3"/>
      <c r="P12" s="3">
        <v>102.45928318748</v>
      </c>
      <c r="Q12" s="3"/>
      <c r="R12" s="3">
        <v>71.457867346434</v>
      </c>
      <c r="S12" s="3"/>
      <c r="T12" s="4">
        <v>1.3646702056576816</v>
      </c>
      <c r="U12" s="4"/>
      <c r="V12" s="4">
        <v>1.2729982303108462</v>
      </c>
      <c r="W12" s="4"/>
      <c r="X12" s="4">
        <v>1.1437467870268734</v>
      </c>
      <c r="Y12" s="4"/>
      <c r="Z12" s="4">
        <v>1.4338418846276004</v>
      </c>
    </row>
    <row r="13" spans="2:26">
      <c r="B13" s="7">
        <v>393</v>
      </c>
      <c r="C13" s="2"/>
      <c r="D13" s="3">
        <v>1686.942413492</v>
      </c>
      <c r="E13" s="3"/>
      <c r="F13" s="3">
        <v>281.60547966099199</v>
      </c>
      <c r="G13" s="3"/>
      <c r="H13" s="3">
        <v>398.69950781529002</v>
      </c>
      <c r="I13" s="3"/>
      <c r="J13" s="3">
        <v>49.787964249140799</v>
      </c>
      <c r="K13" s="3"/>
      <c r="L13" s="3">
        <v>466.51734803822598</v>
      </c>
      <c r="M13" s="3"/>
      <c r="N13" s="3">
        <v>162.03651227364301</v>
      </c>
      <c r="O13" s="3"/>
      <c r="P13" s="3">
        <v>84.071949583015893</v>
      </c>
      <c r="Q13" s="3"/>
      <c r="R13" s="3">
        <v>40.3139775176504</v>
      </c>
      <c r="S13" s="3"/>
      <c r="T13" s="4">
        <v>5.9904459796833827</v>
      </c>
      <c r="U13" s="4"/>
      <c r="V13" s="4">
        <v>8.0079495883821057</v>
      </c>
      <c r="W13" s="4"/>
      <c r="X13" s="4">
        <v>2.8790878147906795</v>
      </c>
      <c r="Y13" s="4"/>
      <c r="Z13" s="4">
        <v>2.0854292917687727</v>
      </c>
    </row>
    <row r="14" spans="2:26">
      <c r="B14" s="7">
        <v>352</v>
      </c>
      <c r="C14" s="2"/>
      <c r="D14" s="3">
        <v>1460.9783865131101</v>
      </c>
      <c r="E14" s="3"/>
      <c r="F14" s="3">
        <v>620.75110227812104</v>
      </c>
      <c r="G14" s="3"/>
      <c r="H14" s="3">
        <v>266.46862260851202</v>
      </c>
      <c r="I14" s="3"/>
      <c r="J14" s="3">
        <v>106.30883882541799</v>
      </c>
      <c r="K14" s="3"/>
      <c r="L14" s="3">
        <v>488.13538284239701</v>
      </c>
      <c r="M14" s="3"/>
      <c r="N14" s="3">
        <v>261.31172408339</v>
      </c>
      <c r="O14" s="3"/>
      <c r="P14" s="3">
        <v>119.192865574452</v>
      </c>
      <c r="Q14" s="3"/>
      <c r="R14" s="3">
        <v>81.0628112732105</v>
      </c>
      <c r="S14" s="3"/>
      <c r="T14" s="4">
        <v>2.3535655130557207</v>
      </c>
      <c r="U14" s="4"/>
      <c r="V14" s="4">
        <v>2.5065519062446997</v>
      </c>
      <c r="W14" s="4"/>
      <c r="X14" s="4">
        <v>1.8680194490111084</v>
      </c>
      <c r="Y14" s="4"/>
      <c r="Z14" s="4">
        <v>1.4703766585731854</v>
      </c>
    </row>
    <row r="15" spans="2:26">
      <c r="B15" s="7">
        <v>157</v>
      </c>
      <c r="C15" s="2"/>
      <c r="D15" s="3">
        <v>1459.01996757442</v>
      </c>
      <c r="E15" s="3"/>
      <c r="F15" s="3">
        <v>3014.1848760222701</v>
      </c>
      <c r="G15" s="3"/>
      <c r="H15" s="3">
        <v>510.51057918877001</v>
      </c>
      <c r="I15" s="3"/>
      <c r="J15" s="3">
        <v>662.86870733461706</v>
      </c>
      <c r="K15" s="3"/>
      <c r="L15" s="3">
        <v>510.51057918877001</v>
      </c>
      <c r="M15" s="3"/>
      <c r="N15" s="3">
        <v>662.86870733461706</v>
      </c>
      <c r="O15" s="3"/>
      <c r="P15" s="3">
        <v>210.29486382716999</v>
      </c>
      <c r="Q15" s="3"/>
      <c r="R15" s="3">
        <v>164.63150562017</v>
      </c>
      <c r="S15" s="3"/>
      <c r="T15" s="4">
        <v>0.4840512535182796</v>
      </c>
      <c r="U15" s="4"/>
      <c r="V15" s="4">
        <v>0.77015338564030833</v>
      </c>
      <c r="W15" s="4"/>
      <c r="X15" s="4">
        <v>0.77015338564030833</v>
      </c>
      <c r="Y15" s="4"/>
      <c r="Z15" s="4">
        <v>1.277367069170541</v>
      </c>
    </row>
    <row r="16" spans="2:26">
      <c r="B16" s="7">
        <v>437</v>
      </c>
      <c r="C16" s="2"/>
      <c r="D16" s="3">
        <v>1439.4566462292501</v>
      </c>
      <c r="E16" s="3"/>
      <c r="F16" s="3">
        <v>709.238614317018</v>
      </c>
      <c r="G16" s="3"/>
      <c r="H16" s="3">
        <v>352.57137338639899</v>
      </c>
      <c r="I16" s="3"/>
      <c r="J16" s="3">
        <v>167.31033470010701</v>
      </c>
      <c r="K16" s="3"/>
      <c r="L16" s="3">
        <v>864.90409306595996</v>
      </c>
      <c r="M16" s="3"/>
      <c r="N16" s="3">
        <v>652.25763568782997</v>
      </c>
      <c r="O16" s="3"/>
      <c r="P16" s="3">
        <v>167.26251777298299</v>
      </c>
      <c r="Q16" s="3"/>
      <c r="R16" s="3">
        <v>178.88881271713799</v>
      </c>
      <c r="S16" s="3"/>
      <c r="T16" s="4">
        <v>2.0295801965258433</v>
      </c>
      <c r="U16" s="4"/>
      <c r="V16" s="4">
        <v>2.1072898695610194</v>
      </c>
      <c r="W16" s="4"/>
      <c r="X16" s="4">
        <v>1.3260160490936781</v>
      </c>
      <c r="Y16" s="4"/>
      <c r="Z16" s="4">
        <v>0.93500826145825733</v>
      </c>
    </row>
    <row r="17" spans="2:26">
      <c r="B17" s="7">
        <v>633</v>
      </c>
      <c r="C17" s="2"/>
      <c r="D17" s="3">
        <v>1432.6372985569899</v>
      </c>
      <c r="E17" s="3"/>
      <c r="F17" s="3">
        <v>503.85207066354701</v>
      </c>
      <c r="G17" s="3"/>
      <c r="H17" s="3">
        <v>397.35155074725498</v>
      </c>
      <c r="I17" s="3"/>
      <c r="J17" s="3">
        <v>131.782296069251</v>
      </c>
      <c r="K17" s="3"/>
      <c r="L17" s="3">
        <v>304.76071066136501</v>
      </c>
      <c r="M17" s="3"/>
      <c r="N17" s="3">
        <v>197.46920157982001</v>
      </c>
      <c r="O17" s="3"/>
      <c r="P17" s="3">
        <v>44.688370495344401</v>
      </c>
      <c r="Q17" s="3"/>
      <c r="R17" s="3">
        <v>37.212096550147301</v>
      </c>
      <c r="S17" s="3"/>
      <c r="T17" s="4">
        <v>2.8433688814065623</v>
      </c>
      <c r="U17" s="4"/>
      <c r="V17" s="4">
        <v>3.0152119260272148</v>
      </c>
      <c r="W17" s="4"/>
      <c r="X17" s="4">
        <v>1.5433328753201858</v>
      </c>
      <c r="Y17" s="4"/>
      <c r="Z17" s="4">
        <v>1.200909775000772</v>
      </c>
    </row>
    <row r="18" spans="2:26">
      <c r="B18" s="7">
        <v>190</v>
      </c>
      <c r="C18" s="2"/>
      <c r="D18" s="3">
        <v>1329.9616258697999</v>
      </c>
      <c r="E18" s="3"/>
      <c r="F18" s="3">
        <v>1113.20276088843</v>
      </c>
      <c r="G18" s="3"/>
      <c r="H18" s="3">
        <v>278.893444284662</v>
      </c>
      <c r="I18" s="3"/>
      <c r="J18" s="3">
        <v>253.44217398913801</v>
      </c>
      <c r="K18" s="3"/>
      <c r="L18" s="3">
        <v>278.893444284662</v>
      </c>
      <c r="M18" s="3"/>
      <c r="N18" s="3">
        <v>253.44217398913801</v>
      </c>
      <c r="O18" s="3"/>
      <c r="P18" s="3">
        <v>248.98472006636899</v>
      </c>
      <c r="Q18" s="3"/>
      <c r="R18" s="3">
        <v>182.61487191991401</v>
      </c>
      <c r="S18" s="3"/>
      <c r="T18" s="4">
        <v>1.1947164277677302</v>
      </c>
      <c r="U18" s="4"/>
      <c r="V18" s="4">
        <v>1.1004223957478156</v>
      </c>
      <c r="W18" s="4"/>
      <c r="X18" s="4">
        <v>1.1004223957478156</v>
      </c>
      <c r="Y18" s="4"/>
      <c r="Z18" s="4">
        <v>1.3634416378506213</v>
      </c>
    </row>
    <row r="19" spans="2:26">
      <c r="B19" s="7">
        <v>192</v>
      </c>
      <c r="C19" s="2"/>
      <c r="D19" s="3">
        <v>1221.67765248767</v>
      </c>
      <c r="E19" s="3"/>
      <c r="F19" s="3">
        <v>456.25147623017699</v>
      </c>
      <c r="G19" s="3"/>
      <c r="H19" s="3">
        <v>309.12553741515302</v>
      </c>
      <c r="I19" s="3"/>
      <c r="J19" s="3">
        <v>96.634824629150501</v>
      </c>
      <c r="K19" s="3"/>
      <c r="L19" s="3">
        <v>908.72853123797199</v>
      </c>
      <c r="M19" s="3"/>
      <c r="N19" s="3">
        <v>303.50970136896399</v>
      </c>
      <c r="O19" s="3"/>
      <c r="P19" s="3">
        <v>265.16500291120201</v>
      </c>
      <c r="Q19" s="3"/>
      <c r="R19" s="3">
        <v>65.820112793231999</v>
      </c>
      <c r="S19" s="3"/>
      <c r="T19" s="4">
        <v>2.6776409855851924</v>
      </c>
      <c r="U19" s="4"/>
      <c r="V19" s="4">
        <v>3.1989041073077433</v>
      </c>
      <c r="W19" s="4"/>
      <c r="X19" s="4">
        <v>2.99406749484185</v>
      </c>
      <c r="Y19" s="4"/>
      <c r="Z19" s="4">
        <v>4.0286318521542821</v>
      </c>
    </row>
    <row r="20" spans="2:26">
      <c r="B20" s="7">
        <v>186</v>
      </c>
      <c r="C20" s="2"/>
      <c r="D20" s="3">
        <v>1218.5096127694901</v>
      </c>
      <c r="E20" s="3"/>
      <c r="F20" s="3">
        <v>790.33697187662301</v>
      </c>
      <c r="G20" s="3"/>
      <c r="H20" s="3">
        <v>203.09510051972401</v>
      </c>
      <c r="I20" s="3"/>
      <c r="J20" s="3">
        <v>109.35167624130899</v>
      </c>
      <c r="K20" s="3"/>
      <c r="L20" s="3">
        <v>203.09510051972401</v>
      </c>
      <c r="M20" s="3"/>
      <c r="N20" s="3">
        <v>109.35167624130899</v>
      </c>
      <c r="O20" s="3"/>
      <c r="P20" s="3">
        <v>129.89847241944099</v>
      </c>
      <c r="Q20" s="3"/>
      <c r="R20" s="3">
        <v>83.584678139824902</v>
      </c>
      <c r="S20" s="3"/>
      <c r="T20" s="4">
        <v>1.5417595989166351</v>
      </c>
      <c r="U20" s="4"/>
      <c r="V20" s="4">
        <v>1.8572655445312893</v>
      </c>
      <c r="W20" s="4"/>
      <c r="X20" s="4">
        <v>1.8572655445312893</v>
      </c>
      <c r="Y20" s="4"/>
      <c r="Z20" s="4">
        <v>1.5540943066400268</v>
      </c>
    </row>
    <row r="21" spans="2:26">
      <c r="B21" s="7">
        <v>310</v>
      </c>
      <c r="C21" s="2"/>
      <c r="D21" s="3">
        <v>1137.15640386526</v>
      </c>
      <c r="E21" s="3"/>
      <c r="F21" s="3">
        <v>363.03972345179301</v>
      </c>
      <c r="G21" s="3"/>
      <c r="H21" s="3">
        <v>336.312506138733</v>
      </c>
      <c r="I21" s="3"/>
      <c r="J21" s="3">
        <v>49.992534472857699</v>
      </c>
      <c r="K21" s="3"/>
      <c r="L21" s="3">
        <v>336.312506138733</v>
      </c>
      <c r="M21" s="3"/>
      <c r="N21" s="3">
        <v>49.992534472857699</v>
      </c>
      <c r="O21" s="3"/>
      <c r="P21" s="3">
        <v>147.07350159474399</v>
      </c>
      <c r="Q21" s="3"/>
      <c r="R21" s="3">
        <v>32.025307370144802</v>
      </c>
      <c r="S21" s="3"/>
      <c r="T21" s="4">
        <v>3.1323194967568329</v>
      </c>
      <c r="U21" s="4"/>
      <c r="V21" s="4">
        <v>6.727254572806789</v>
      </c>
      <c r="W21" s="4"/>
      <c r="X21" s="4">
        <v>6.727254572806789</v>
      </c>
      <c r="Y21" s="4"/>
      <c r="Z21" s="4">
        <v>4.5924149890236947</v>
      </c>
    </row>
    <row r="22" spans="2:26">
      <c r="B22" s="7">
        <v>132</v>
      </c>
      <c r="C22" s="2"/>
      <c r="D22" s="3">
        <v>1101.9822054183801</v>
      </c>
      <c r="E22" s="3"/>
      <c r="F22" s="3">
        <v>2396.8163609969101</v>
      </c>
      <c r="G22" s="3"/>
      <c r="H22" s="3">
        <v>396.50818300912601</v>
      </c>
      <c r="I22" s="3"/>
      <c r="J22" s="3">
        <v>765.117084916056</v>
      </c>
      <c r="K22" s="3"/>
      <c r="L22" s="3">
        <v>396.50818300912601</v>
      </c>
      <c r="M22" s="3"/>
      <c r="N22" s="3">
        <v>765.117084916056</v>
      </c>
      <c r="O22" s="3"/>
      <c r="P22" s="3">
        <v>204.08373774966799</v>
      </c>
      <c r="Q22" s="3"/>
      <c r="R22" s="3">
        <v>182.34363374304201</v>
      </c>
      <c r="S22" s="3"/>
      <c r="T22" s="4">
        <v>0.45976914349834946</v>
      </c>
      <c r="U22" s="4"/>
      <c r="V22" s="4">
        <v>0.51823203379732197</v>
      </c>
      <c r="W22" s="4"/>
      <c r="X22" s="4">
        <v>0.51823203379732197</v>
      </c>
      <c r="Y22" s="4"/>
      <c r="Z22" s="4">
        <v>1.1192260105842908</v>
      </c>
    </row>
    <row r="23" spans="2:26">
      <c r="B23" s="7">
        <v>57</v>
      </c>
      <c r="C23" s="2"/>
      <c r="D23" s="3">
        <v>1056.7026112297499</v>
      </c>
      <c r="E23" s="3"/>
      <c r="F23" s="3">
        <v>1465.20987562237</v>
      </c>
      <c r="G23" s="3"/>
      <c r="H23" s="3">
        <v>335.00079476835998</v>
      </c>
      <c r="I23" s="3"/>
      <c r="J23" s="3">
        <v>327.339572931286</v>
      </c>
      <c r="K23" s="3"/>
      <c r="L23" s="3">
        <v>335.00079476835998</v>
      </c>
      <c r="M23" s="3"/>
      <c r="N23" s="3">
        <v>327.339572931286</v>
      </c>
      <c r="O23" s="3"/>
      <c r="P23" s="3">
        <v>31.099499765910601</v>
      </c>
      <c r="Q23" s="3"/>
      <c r="R23" s="3">
        <v>19.558324793838601</v>
      </c>
      <c r="S23" s="3"/>
      <c r="T23" s="4">
        <v>0.72119539242178499</v>
      </c>
      <c r="U23" s="4"/>
      <c r="V23" s="4">
        <v>1.0234045085611516</v>
      </c>
      <c r="W23" s="4"/>
      <c r="X23" s="4">
        <v>1.0234045085611516</v>
      </c>
      <c r="Y23" s="4"/>
      <c r="Z23" s="4">
        <v>1.5900901582178337</v>
      </c>
    </row>
    <row r="24" spans="2:26">
      <c r="B24" s="7">
        <v>537</v>
      </c>
      <c r="C24" s="2"/>
      <c r="D24" s="3">
        <v>1028.3086836407299</v>
      </c>
      <c r="E24" s="3"/>
      <c r="F24" s="3">
        <v>2070.37527923268</v>
      </c>
      <c r="G24" s="3"/>
      <c r="H24" s="3">
        <v>193.95501106464701</v>
      </c>
      <c r="I24" s="3"/>
      <c r="J24" s="3">
        <v>167.040183702745</v>
      </c>
      <c r="K24" s="3"/>
      <c r="L24" s="3">
        <v>419.744015526711</v>
      </c>
      <c r="M24" s="3"/>
      <c r="N24" s="3">
        <v>656.80835053154703</v>
      </c>
      <c r="O24" s="3"/>
      <c r="P24" s="3">
        <v>93.5357385402707</v>
      </c>
      <c r="Q24" s="3"/>
      <c r="R24" s="3">
        <v>99.005009043585105</v>
      </c>
      <c r="S24" s="3"/>
      <c r="T24" s="4">
        <v>0.49667743522413021</v>
      </c>
      <c r="U24" s="4"/>
      <c r="V24" s="4">
        <v>1.1611278601668571</v>
      </c>
      <c r="W24" s="4"/>
      <c r="X24" s="4">
        <v>0.63906619820989985</v>
      </c>
      <c r="Y24" s="4"/>
      <c r="Z24" s="4">
        <v>0.94475763846547745</v>
      </c>
    </row>
    <row r="25" spans="2:26">
      <c r="B25" s="7">
        <v>8</v>
      </c>
      <c r="C25" s="2"/>
      <c r="D25" s="3">
        <v>1024.3051537348599</v>
      </c>
      <c r="E25" s="3"/>
      <c r="F25" s="3">
        <v>374.41484951946398</v>
      </c>
      <c r="G25" s="3"/>
      <c r="H25" s="3">
        <v>140.93827044832099</v>
      </c>
      <c r="I25" s="3"/>
      <c r="J25" s="3">
        <v>54.248709405531898</v>
      </c>
      <c r="K25" s="3"/>
      <c r="L25" s="3">
        <v>140.93827044832099</v>
      </c>
      <c r="M25" s="3"/>
      <c r="N25" s="3">
        <v>54.248709405531898</v>
      </c>
      <c r="O25" s="3"/>
      <c r="P25" s="3">
        <v>133.24176538007299</v>
      </c>
      <c r="Q25" s="3"/>
      <c r="R25" s="3">
        <v>102.488044732272</v>
      </c>
      <c r="S25" s="3"/>
      <c r="T25" s="4">
        <v>2.7357492766365596</v>
      </c>
      <c r="U25" s="4"/>
      <c r="V25" s="4">
        <v>2.598002274943505</v>
      </c>
      <c r="W25" s="4"/>
      <c r="X25" s="4">
        <v>2.598002274943505</v>
      </c>
      <c r="Y25" s="4"/>
      <c r="Z25" s="4">
        <v>1.3000712983464411</v>
      </c>
    </row>
    <row r="26" spans="2:26">
      <c r="B26" s="7">
        <v>135</v>
      </c>
      <c r="C26" s="2"/>
      <c r="D26" s="3">
        <v>1019.45281547056</v>
      </c>
      <c r="E26" s="3"/>
      <c r="F26" s="3">
        <v>736.02066273593903</v>
      </c>
      <c r="G26" s="3"/>
      <c r="H26" s="3">
        <v>218.719409766479</v>
      </c>
      <c r="I26" s="3"/>
      <c r="J26" s="3">
        <v>208.807425411324</v>
      </c>
      <c r="K26" s="3"/>
      <c r="L26" s="3">
        <v>918.26050981319702</v>
      </c>
      <c r="M26" s="3"/>
      <c r="N26" s="3">
        <v>425.88946100814798</v>
      </c>
      <c r="O26" s="3"/>
      <c r="P26" s="3">
        <v>248.80415116161299</v>
      </c>
      <c r="Q26" s="3"/>
      <c r="R26" s="3">
        <v>148.912944526301</v>
      </c>
      <c r="S26" s="3"/>
      <c r="T26" s="4">
        <v>1.3850872225258539</v>
      </c>
      <c r="U26" s="4"/>
      <c r="V26" s="4">
        <v>1.0474695013150497</v>
      </c>
      <c r="W26" s="4"/>
      <c r="X26" s="4">
        <v>2.1561005704145124</v>
      </c>
      <c r="Y26" s="4"/>
      <c r="Z26" s="4">
        <v>1.6708027092813895</v>
      </c>
    </row>
    <row r="27" spans="2:26">
      <c r="B27" s="7">
        <v>509</v>
      </c>
      <c r="C27" s="2"/>
      <c r="D27" s="3">
        <v>973.50181118116097</v>
      </c>
      <c r="E27" s="3"/>
      <c r="F27" s="3">
        <v>501.57424449600501</v>
      </c>
      <c r="G27" s="3"/>
      <c r="H27" s="3">
        <v>213.37585770918301</v>
      </c>
      <c r="I27" s="3"/>
      <c r="J27" s="3">
        <v>83.544091287417203</v>
      </c>
      <c r="K27" s="3"/>
      <c r="L27" s="3">
        <v>443.10891778063598</v>
      </c>
      <c r="M27" s="3"/>
      <c r="N27" s="3">
        <v>181.21400861397601</v>
      </c>
      <c r="O27" s="3"/>
      <c r="P27" s="3">
        <v>94.625373114987497</v>
      </c>
      <c r="Q27" s="3"/>
      <c r="R27" s="3">
        <v>44.421449678645899</v>
      </c>
      <c r="S27" s="3"/>
      <c r="T27" s="4">
        <v>1.9408927429265457</v>
      </c>
      <c r="U27" s="4"/>
      <c r="V27" s="4">
        <v>2.5540508541185138</v>
      </c>
      <c r="W27" s="4"/>
      <c r="X27" s="4">
        <v>2.4452244126697251</v>
      </c>
      <c r="Y27" s="4"/>
      <c r="Z27" s="4">
        <v>2.1301730087497668</v>
      </c>
    </row>
    <row r="28" spans="2:26">
      <c r="B28" s="7">
        <v>96</v>
      </c>
      <c r="C28" s="2"/>
      <c r="D28" s="3">
        <v>971.870633436248</v>
      </c>
      <c r="E28" s="3"/>
      <c r="F28" s="3">
        <v>567.10165959319795</v>
      </c>
      <c r="G28" s="3"/>
      <c r="H28" s="3">
        <v>240.2684888876</v>
      </c>
      <c r="I28" s="3"/>
      <c r="J28" s="3">
        <v>141.410009627866</v>
      </c>
      <c r="K28" s="3"/>
      <c r="L28" s="3">
        <v>903.96719849576505</v>
      </c>
      <c r="M28" s="3"/>
      <c r="N28" s="3">
        <v>310.98379905840397</v>
      </c>
      <c r="O28" s="3"/>
      <c r="P28" s="3">
        <v>251.07310763487001</v>
      </c>
      <c r="Q28" s="3"/>
      <c r="R28" s="3">
        <v>98.687813177341994</v>
      </c>
      <c r="S28" s="3"/>
      <c r="T28" s="4">
        <v>1.7137502897335992</v>
      </c>
      <c r="U28" s="4"/>
      <c r="V28" s="4">
        <v>1.699091100551436</v>
      </c>
      <c r="W28" s="4"/>
      <c r="X28" s="4">
        <v>2.9067983645218654</v>
      </c>
      <c r="Y28" s="4"/>
      <c r="Z28" s="4">
        <v>2.5441146130545182</v>
      </c>
    </row>
    <row r="29" spans="2:26">
      <c r="B29" s="7">
        <v>154</v>
      </c>
      <c r="C29" s="2"/>
      <c r="D29" s="3">
        <v>957.72622491016205</v>
      </c>
      <c r="E29" s="3"/>
      <c r="F29" s="3">
        <v>1306.56620266504</v>
      </c>
      <c r="G29" s="3"/>
      <c r="H29" s="3">
        <v>290.58466367438899</v>
      </c>
      <c r="I29" s="3"/>
      <c r="J29" s="3">
        <v>317.27826493182101</v>
      </c>
      <c r="K29" s="3"/>
      <c r="L29" s="3">
        <v>290.58466367438899</v>
      </c>
      <c r="M29" s="3"/>
      <c r="N29" s="3">
        <v>317.27826493182101</v>
      </c>
      <c r="O29" s="3"/>
      <c r="P29" s="3">
        <v>219.623272352258</v>
      </c>
      <c r="Q29" s="3"/>
      <c r="R29" s="3">
        <v>239.16085378162899</v>
      </c>
      <c r="S29" s="3"/>
      <c r="T29" s="4">
        <v>0.73301010155984503</v>
      </c>
      <c r="U29" s="4"/>
      <c r="V29" s="4">
        <v>0.91586690861673703</v>
      </c>
      <c r="W29" s="4"/>
      <c r="X29" s="4">
        <v>0.91586690861673703</v>
      </c>
      <c r="Y29" s="4"/>
      <c r="Z29" s="4">
        <v>0.9183077785497028</v>
      </c>
    </row>
    <row r="30" spans="2:26">
      <c r="B30" s="7">
        <v>222</v>
      </c>
      <c r="C30" s="2"/>
      <c r="D30" s="3">
        <v>873.73448747899204</v>
      </c>
      <c r="E30" s="3"/>
      <c r="F30" s="3">
        <v>318.21926967267802</v>
      </c>
      <c r="G30" s="3"/>
      <c r="H30" s="3">
        <v>140.25978566068801</v>
      </c>
      <c r="I30" s="3"/>
      <c r="J30" s="3">
        <v>63.1309371029567</v>
      </c>
      <c r="K30" s="3"/>
      <c r="L30" s="3">
        <v>389.236969282161</v>
      </c>
      <c r="M30" s="3"/>
      <c r="N30" s="3">
        <v>214.73117896735999</v>
      </c>
      <c r="O30" s="3"/>
      <c r="P30" s="3">
        <v>82.230187893880597</v>
      </c>
      <c r="Q30" s="3"/>
      <c r="R30" s="3">
        <v>23.503272570607599</v>
      </c>
      <c r="S30" s="3"/>
      <c r="T30" s="4">
        <v>2.7456994932384826</v>
      </c>
      <c r="U30" s="4"/>
      <c r="V30" s="4">
        <v>2.2217282381211323</v>
      </c>
      <c r="W30" s="4"/>
      <c r="X30" s="4">
        <v>1.8126709458495851</v>
      </c>
      <c r="Y30" s="4"/>
      <c r="Z30" s="4">
        <v>3.4986697127750159</v>
      </c>
    </row>
    <row r="31" spans="2:26">
      <c r="B31" s="7">
        <v>478</v>
      </c>
      <c r="C31" s="2"/>
      <c r="D31" s="3">
        <v>866.32093573090901</v>
      </c>
      <c r="E31" s="3"/>
      <c r="F31" s="3">
        <v>157.353747572603</v>
      </c>
      <c r="G31" s="3"/>
      <c r="H31" s="3">
        <v>215.119957149491</v>
      </c>
      <c r="I31" s="3"/>
      <c r="J31" s="3">
        <v>38.478878370474199</v>
      </c>
      <c r="K31" s="3"/>
      <c r="L31" s="3">
        <v>362.78885758843398</v>
      </c>
      <c r="M31" s="3"/>
      <c r="N31" s="3">
        <v>157.01227014889901</v>
      </c>
      <c r="O31" s="3"/>
      <c r="P31" s="3">
        <v>75.105421460753703</v>
      </c>
      <c r="Q31" s="3"/>
      <c r="R31" s="3">
        <v>30.5720779715951</v>
      </c>
      <c r="S31" s="3"/>
      <c r="T31" s="4">
        <v>5.5055627787395949</v>
      </c>
      <c r="U31" s="4"/>
      <c r="V31" s="4">
        <v>5.5905984337256021</v>
      </c>
      <c r="W31" s="4"/>
      <c r="X31" s="4">
        <v>2.3105764743379065</v>
      </c>
      <c r="Y31" s="4"/>
      <c r="Z31" s="4">
        <v>2.4566672089000652</v>
      </c>
    </row>
    <row r="32" spans="2:26">
      <c r="B32" s="7">
        <v>328</v>
      </c>
      <c r="C32" s="2"/>
      <c r="D32" s="3">
        <v>771.34605625836195</v>
      </c>
      <c r="E32" s="3"/>
      <c r="F32" s="3">
        <v>487.26480165654101</v>
      </c>
      <c r="G32" s="3"/>
      <c r="H32" s="3">
        <v>156.01137262203201</v>
      </c>
      <c r="I32" s="3"/>
      <c r="J32" s="3">
        <v>70.223090471055201</v>
      </c>
      <c r="K32" s="3"/>
      <c r="L32" s="3">
        <v>156.01137262203201</v>
      </c>
      <c r="M32" s="3"/>
      <c r="N32" s="3">
        <v>70.223090471055201</v>
      </c>
      <c r="O32" s="3"/>
      <c r="P32" s="3">
        <v>140.82583063436999</v>
      </c>
      <c r="Q32" s="3"/>
      <c r="R32" s="3">
        <v>51.285267191403101</v>
      </c>
      <c r="S32" s="3"/>
      <c r="T32" s="4">
        <v>1.5830120575835511</v>
      </c>
      <c r="U32" s="4"/>
      <c r="V32" s="4">
        <v>2.2216534700411303</v>
      </c>
      <c r="W32" s="4"/>
      <c r="X32" s="4">
        <v>2.2216534700411303</v>
      </c>
      <c r="Y32" s="4"/>
      <c r="Z32" s="4">
        <v>2.7459314993678436</v>
      </c>
    </row>
    <row r="33" spans="2:26">
      <c r="B33" s="7">
        <v>75</v>
      </c>
      <c r="C33" s="2"/>
      <c r="D33" s="3">
        <v>735.56756470168705</v>
      </c>
      <c r="E33" s="3"/>
      <c r="F33" s="3">
        <v>1079.78916029174</v>
      </c>
      <c r="G33" s="3"/>
      <c r="H33" s="3">
        <v>66.910324431384794</v>
      </c>
      <c r="I33" s="3"/>
      <c r="J33" s="3">
        <v>136.10815571905999</v>
      </c>
      <c r="K33" s="3"/>
      <c r="L33" s="3">
        <v>241.32425834784101</v>
      </c>
      <c r="M33" s="3"/>
      <c r="N33" s="3">
        <v>103.244786328416</v>
      </c>
      <c r="O33" s="3"/>
      <c r="P33" s="3">
        <v>16.539487338057601</v>
      </c>
      <c r="Q33" s="3"/>
      <c r="R33" s="3">
        <v>14.374084923559201</v>
      </c>
      <c r="S33" s="3"/>
      <c r="T33" s="4">
        <v>0.68121406636731718</v>
      </c>
      <c r="U33" s="4"/>
      <c r="V33" s="4">
        <v>0.49159673112825053</v>
      </c>
      <c r="W33" s="4"/>
      <c r="X33" s="4">
        <v>2.3373989809054549</v>
      </c>
      <c r="Y33" s="4"/>
      <c r="Z33" s="4">
        <v>1.1506462794684964</v>
      </c>
    </row>
    <row r="34" spans="2:26">
      <c r="B34" s="7">
        <v>230</v>
      </c>
      <c r="C34" s="2"/>
      <c r="D34" s="3">
        <v>716.02300425904696</v>
      </c>
      <c r="E34" s="3"/>
      <c r="F34" s="3">
        <v>313.40859867313702</v>
      </c>
      <c r="G34" s="3"/>
      <c r="H34" s="3">
        <v>193.80241138567999</v>
      </c>
      <c r="I34" s="3"/>
      <c r="J34" s="3">
        <v>137.315314137059</v>
      </c>
      <c r="K34" s="3"/>
      <c r="L34" s="3">
        <v>619.60068665492997</v>
      </c>
      <c r="M34" s="3"/>
      <c r="N34" s="3">
        <v>390.086236457778</v>
      </c>
      <c r="O34" s="3"/>
      <c r="P34" s="3">
        <v>220.75404014825401</v>
      </c>
      <c r="Q34" s="3"/>
      <c r="R34" s="3">
        <v>151.832005534328</v>
      </c>
      <c r="S34" s="3"/>
      <c r="T34" s="4">
        <v>2.2846310129665852</v>
      </c>
      <c r="U34" s="4"/>
      <c r="V34" s="4">
        <v>1.4113677895550625</v>
      </c>
      <c r="W34" s="4"/>
      <c r="X34" s="4">
        <v>1.5883684907247273</v>
      </c>
      <c r="Y34" s="4"/>
      <c r="Z34" s="4">
        <v>1.4539361406139319</v>
      </c>
    </row>
    <row r="35" spans="2:26">
      <c r="B35" s="7">
        <v>287</v>
      </c>
      <c r="C35" s="2"/>
      <c r="D35" s="3">
        <v>646.00071578946404</v>
      </c>
      <c r="E35" s="3"/>
      <c r="F35" s="3">
        <v>309.38845867574503</v>
      </c>
      <c r="G35" s="3"/>
      <c r="H35" s="3">
        <v>167.04481026728101</v>
      </c>
      <c r="I35" s="3"/>
      <c r="J35" s="3">
        <v>125.976777023244</v>
      </c>
      <c r="K35" s="3"/>
      <c r="L35" s="3">
        <v>330.22553696943999</v>
      </c>
      <c r="M35" s="3"/>
      <c r="N35" s="3">
        <v>222.03733086967199</v>
      </c>
      <c r="O35" s="3"/>
      <c r="P35" s="3">
        <v>77.338372413946104</v>
      </c>
      <c r="Q35" s="3"/>
      <c r="R35" s="3">
        <v>49.680826769042902</v>
      </c>
      <c r="S35" s="3"/>
      <c r="T35" s="4">
        <v>2.0879922882530857</v>
      </c>
      <c r="U35" s="4"/>
      <c r="V35" s="4">
        <v>1.3259968560432336</v>
      </c>
      <c r="W35" s="4"/>
      <c r="X35" s="4">
        <v>1.4872523267867539</v>
      </c>
      <c r="Y35" s="4"/>
      <c r="Z35" s="4">
        <v>1.5567046171247931</v>
      </c>
    </row>
    <row r="36" spans="2:26">
      <c r="B36" s="7">
        <v>539</v>
      </c>
      <c r="C36" s="2"/>
      <c r="D36" s="3">
        <v>623.40683193504901</v>
      </c>
      <c r="E36" s="3"/>
      <c r="F36" s="3">
        <v>186.475934978081</v>
      </c>
      <c r="G36" s="3"/>
      <c r="H36" s="3">
        <v>105.246442830861</v>
      </c>
      <c r="I36" s="3"/>
      <c r="J36" s="3">
        <v>47.307617877588903</v>
      </c>
      <c r="K36" s="3"/>
      <c r="L36" s="3">
        <v>856.56427398749395</v>
      </c>
      <c r="M36" s="3"/>
      <c r="N36" s="3">
        <v>735.78871646175003</v>
      </c>
      <c r="O36" s="3"/>
      <c r="P36" s="3">
        <v>263.39360881953797</v>
      </c>
      <c r="Q36" s="3"/>
      <c r="R36" s="3">
        <v>267.85527012401002</v>
      </c>
      <c r="S36" s="3"/>
      <c r="T36" s="4">
        <v>3.3430953544130309</v>
      </c>
      <c r="U36" s="4"/>
      <c r="V36" s="4">
        <v>2.2247250559770739</v>
      </c>
      <c r="W36" s="4"/>
      <c r="X36" s="4">
        <v>1.1641443458205334</v>
      </c>
      <c r="Y36" s="4"/>
      <c r="Z36" s="4">
        <v>0.98334301467204133</v>
      </c>
    </row>
    <row r="37" spans="2:26">
      <c r="B37" s="7">
        <v>120</v>
      </c>
      <c r="C37" s="2"/>
      <c r="D37" s="3">
        <v>619.22910942978694</v>
      </c>
      <c r="E37" s="3"/>
      <c r="F37" s="3">
        <v>112.92254169729</v>
      </c>
      <c r="G37" s="3"/>
      <c r="H37" s="3">
        <v>94.124339317034597</v>
      </c>
      <c r="I37" s="3"/>
      <c r="J37" s="3">
        <v>21.429134587406299</v>
      </c>
      <c r="K37" s="3"/>
      <c r="L37" s="3">
        <v>186.597757263717</v>
      </c>
      <c r="M37" s="3"/>
      <c r="N37" s="3">
        <v>65.193677897730595</v>
      </c>
      <c r="O37" s="3"/>
      <c r="P37" s="3">
        <v>18.4397855560061</v>
      </c>
      <c r="Q37" s="3"/>
      <c r="R37" s="3">
        <v>3.76460633423119</v>
      </c>
      <c r="S37" s="3"/>
      <c r="T37" s="4">
        <v>5.4836625187710215</v>
      </c>
      <c r="U37" s="4"/>
      <c r="V37" s="4">
        <v>4.3923537337970986</v>
      </c>
      <c r="W37" s="4"/>
      <c r="X37" s="4">
        <v>2.8622063255340975</v>
      </c>
      <c r="Y37" s="4"/>
      <c r="Z37" s="4">
        <v>4.8981975587553386</v>
      </c>
    </row>
    <row r="38" spans="2:26">
      <c r="B38" s="7">
        <v>123</v>
      </c>
      <c r="C38" s="2"/>
      <c r="D38" s="3">
        <v>613.58671810122496</v>
      </c>
      <c r="E38" s="3"/>
      <c r="F38" s="3">
        <v>62.172760648272302</v>
      </c>
      <c r="G38" s="3"/>
      <c r="H38" s="3">
        <v>142.650226112007</v>
      </c>
      <c r="I38" s="3"/>
      <c r="J38" s="3">
        <v>13.7384726950838</v>
      </c>
      <c r="K38" s="3"/>
      <c r="L38" s="3">
        <v>251.398043102716</v>
      </c>
      <c r="M38" s="3"/>
      <c r="N38" s="3">
        <v>16.678189062805501</v>
      </c>
      <c r="O38" s="3"/>
      <c r="P38" s="3">
        <v>44.535002206606599</v>
      </c>
      <c r="Q38" s="3"/>
      <c r="R38" s="3">
        <v>0.513457594317837</v>
      </c>
      <c r="S38" s="3"/>
      <c r="T38" s="4">
        <v>9.8690602074507652</v>
      </c>
      <c r="U38" s="4"/>
      <c r="V38" s="4">
        <v>10.383266704970286</v>
      </c>
      <c r="W38" s="4"/>
      <c r="X38" s="4">
        <v>15.073461642389333</v>
      </c>
      <c r="Y38" s="4"/>
      <c r="Z38" s="4">
        <v>86.735502015067766</v>
      </c>
    </row>
    <row r="39" spans="2:26">
      <c r="B39" s="7">
        <v>76</v>
      </c>
      <c r="C39" s="2"/>
      <c r="D39" s="3">
        <v>586.56676563358099</v>
      </c>
      <c r="E39" s="3"/>
      <c r="F39" s="3">
        <v>229.738390465538</v>
      </c>
      <c r="G39" s="3"/>
      <c r="H39" s="3">
        <v>105.475486887334</v>
      </c>
      <c r="I39" s="3"/>
      <c r="J39" s="3">
        <v>48.970653848525401</v>
      </c>
      <c r="K39" s="3"/>
      <c r="L39" s="3">
        <v>139.674171053756</v>
      </c>
      <c r="M39" s="3"/>
      <c r="N39" s="3">
        <v>41.002295893167499</v>
      </c>
      <c r="O39" s="3"/>
      <c r="P39" s="3">
        <v>14.9171341975962</v>
      </c>
      <c r="Q39" s="3"/>
      <c r="R39" s="3">
        <v>7.06458815038261</v>
      </c>
      <c r="S39" s="3"/>
      <c r="T39" s="4">
        <v>2.553194372281324</v>
      </c>
      <c r="U39" s="4"/>
      <c r="V39" s="4">
        <v>2.1538509004512725</v>
      </c>
      <c r="W39" s="4"/>
      <c r="X39" s="4">
        <v>3.406496343953044</v>
      </c>
      <c r="Y39" s="4"/>
      <c r="Z39" s="4">
        <v>2.1115362820956953</v>
      </c>
    </row>
    <row r="40" spans="2:26">
      <c r="B40" s="7">
        <v>172</v>
      </c>
      <c r="C40" s="2"/>
      <c r="D40" s="3">
        <v>547.68646424409997</v>
      </c>
      <c r="E40" s="3"/>
      <c r="F40" s="3">
        <v>282.00537140547402</v>
      </c>
      <c r="G40" s="3"/>
      <c r="H40" s="3">
        <v>127.41712379968</v>
      </c>
      <c r="I40" s="3"/>
      <c r="J40" s="3">
        <v>67.232951973963395</v>
      </c>
      <c r="K40" s="3"/>
      <c r="L40" s="3">
        <v>230.313589110111</v>
      </c>
      <c r="M40" s="3"/>
      <c r="N40" s="3">
        <v>67.145483593964698</v>
      </c>
      <c r="O40" s="3"/>
      <c r="P40" s="3">
        <v>67.4184961371231</v>
      </c>
      <c r="Q40" s="3"/>
      <c r="R40" s="3">
        <v>16.1916847228321</v>
      </c>
      <c r="S40" s="3"/>
      <c r="T40" s="4">
        <v>1.942113589945148</v>
      </c>
      <c r="U40" s="4"/>
      <c r="V40" s="4">
        <v>1.8951588478373447</v>
      </c>
      <c r="W40" s="4"/>
      <c r="X40" s="4">
        <v>3.4300682157989923</v>
      </c>
      <c r="Y40" s="4"/>
      <c r="Z40" s="4">
        <v>4.1637727815966814</v>
      </c>
    </row>
    <row r="41" spans="2:26">
      <c r="B41" s="7">
        <v>38</v>
      </c>
      <c r="C41" s="2"/>
      <c r="D41" s="3">
        <v>523.25334723338096</v>
      </c>
      <c r="E41" s="3"/>
      <c r="F41" s="3">
        <v>335.80149653027399</v>
      </c>
      <c r="G41" s="3"/>
      <c r="H41" s="3">
        <v>101.608839593767</v>
      </c>
      <c r="I41" s="3"/>
      <c r="J41" s="3">
        <v>43.233602685601198</v>
      </c>
      <c r="K41" s="3"/>
      <c r="L41" s="3">
        <v>101.608839593767</v>
      </c>
      <c r="M41" s="3"/>
      <c r="N41" s="3">
        <v>43.233602685601198</v>
      </c>
      <c r="O41" s="3"/>
      <c r="P41" s="3">
        <v>1140.1583391822501</v>
      </c>
      <c r="Q41" s="3"/>
      <c r="R41" s="3">
        <v>438.53930807837202</v>
      </c>
      <c r="S41" s="3"/>
      <c r="T41" s="4">
        <v>1.5582222016280007</v>
      </c>
      <c r="U41" s="4"/>
      <c r="V41" s="4">
        <v>2.3502283705726765</v>
      </c>
      <c r="W41" s="4"/>
      <c r="X41" s="4">
        <v>2.3502283705726765</v>
      </c>
      <c r="Y41" s="4"/>
      <c r="Z41" s="4">
        <v>2.5998999820068369</v>
      </c>
    </row>
    <row r="42" spans="2:26">
      <c r="B42" s="7">
        <v>98</v>
      </c>
      <c r="C42" s="2"/>
      <c r="D42" s="3">
        <v>495.56202721804999</v>
      </c>
      <c r="E42" s="3"/>
      <c r="F42" s="3">
        <v>327.04983155718003</v>
      </c>
      <c r="G42" s="3"/>
      <c r="H42" s="3">
        <v>56.280165114735901</v>
      </c>
      <c r="I42" s="3"/>
      <c r="J42" s="3">
        <v>13.438298151369301</v>
      </c>
      <c r="K42" s="3"/>
      <c r="L42" s="3">
        <v>56.280165114735901</v>
      </c>
      <c r="M42" s="3"/>
      <c r="N42" s="3">
        <v>13.438298151369301</v>
      </c>
      <c r="O42" s="3"/>
      <c r="P42" s="3">
        <v>80.5615376352021</v>
      </c>
      <c r="Q42" s="3"/>
      <c r="R42" s="3">
        <v>51.4272639971012</v>
      </c>
      <c r="S42" s="3"/>
      <c r="T42" s="4">
        <v>1.5152492965935316</v>
      </c>
      <c r="U42" s="4"/>
      <c r="V42" s="4">
        <v>4.1880425989061134</v>
      </c>
      <c r="W42" s="4"/>
      <c r="X42" s="4">
        <v>4.1880425989061134</v>
      </c>
      <c r="Y42" s="4"/>
      <c r="Z42" s="4">
        <v>1.5665141672662795</v>
      </c>
    </row>
    <row r="43" spans="2:26">
      <c r="B43" s="7">
        <v>256</v>
      </c>
      <c r="C43" s="2"/>
      <c r="D43" s="3">
        <v>427.38432283187302</v>
      </c>
      <c r="E43" s="3"/>
      <c r="F43" s="3">
        <v>246.66987039065199</v>
      </c>
      <c r="G43" s="3"/>
      <c r="H43" s="3">
        <v>79.048439094347899</v>
      </c>
      <c r="I43" s="3"/>
      <c r="J43" s="3">
        <v>42.9552038577784</v>
      </c>
      <c r="K43" s="3"/>
      <c r="L43" s="3">
        <v>79.048439094347899</v>
      </c>
      <c r="M43" s="3"/>
      <c r="N43" s="3">
        <v>42.9552038577784</v>
      </c>
      <c r="O43" s="3"/>
      <c r="P43" s="3">
        <v>128.25199288434101</v>
      </c>
      <c r="Q43" s="3"/>
      <c r="R43" s="3">
        <v>83.359286658602102</v>
      </c>
      <c r="S43" s="3"/>
      <c r="T43" s="4">
        <v>1.7326166432690904</v>
      </c>
      <c r="U43" s="4"/>
      <c r="V43" s="4">
        <v>1.8402529145495761</v>
      </c>
      <c r="W43" s="4"/>
      <c r="X43" s="4">
        <v>1.8402529145495761</v>
      </c>
      <c r="Y43" s="4"/>
      <c r="Z43" s="4">
        <v>1.5385447503839249</v>
      </c>
    </row>
    <row r="44" spans="2:26">
      <c r="B44" s="7">
        <v>470</v>
      </c>
      <c r="C44" s="2"/>
      <c r="D44" s="3">
        <v>403.25907465793898</v>
      </c>
      <c r="E44" s="3"/>
      <c r="F44" s="3">
        <v>130.594117889199</v>
      </c>
      <c r="G44" s="3"/>
      <c r="H44" s="3">
        <v>59.236183363779297</v>
      </c>
      <c r="I44" s="3"/>
      <c r="J44" s="3">
        <v>25.360673434840901</v>
      </c>
      <c r="K44" s="3"/>
      <c r="L44" s="3">
        <v>294.33517200050898</v>
      </c>
      <c r="M44" s="3"/>
      <c r="N44" s="3">
        <v>149.647494046552</v>
      </c>
      <c r="O44" s="3"/>
      <c r="P44" s="3">
        <v>48.5051628307057</v>
      </c>
      <c r="Q44" s="3"/>
      <c r="R44" s="3">
        <v>31.5350727877723</v>
      </c>
      <c r="S44" s="3"/>
      <c r="T44" s="4">
        <v>3.0878808416170727</v>
      </c>
      <c r="U44" s="4"/>
      <c r="V44" s="4">
        <v>2.3357496210017703</v>
      </c>
      <c r="W44" s="4"/>
      <c r="X44" s="4">
        <v>1.9668566712446776</v>
      </c>
      <c r="Y44" s="4"/>
      <c r="Z44" s="4">
        <v>1.5381338472608042</v>
      </c>
    </row>
    <row r="45" spans="2:26">
      <c r="B45" s="7">
        <v>114</v>
      </c>
      <c r="C45" s="2"/>
      <c r="D45" s="3">
        <v>372.16699789791301</v>
      </c>
      <c r="E45" s="3"/>
      <c r="F45" s="3">
        <v>154.661799085951</v>
      </c>
      <c r="G45" s="3"/>
      <c r="H45" s="3">
        <v>70.355549901135305</v>
      </c>
      <c r="I45" s="3"/>
      <c r="J45" s="3">
        <v>27.0175627971118</v>
      </c>
      <c r="K45" s="3"/>
      <c r="L45" s="3">
        <v>495.91580617811502</v>
      </c>
      <c r="M45" s="3"/>
      <c r="N45" s="3">
        <v>305.22168839305499</v>
      </c>
      <c r="O45" s="3"/>
      <c r="P45" s="3">
        <v>113.383880137143</v>
      </c>
      <c r="Q45" s="3"/>
      <c r="R45" s="3">
        <v>85.649257482154795</v>
      </c>
      <c r="S45" s="3"/>
      <c r="T45" s="4">
        <v>2.4063278721533989</v>
      </c>
      <c r="U45" s="4"/>
      <c r="V45" s="4">
        <v>2.6040672295080727</v>
      </c>
      <c r="W45" s="4"/>
      <c r="X45" s="4">
        <v>1.6247725015513645</v>
      </c>
      <c r="Y45" s="4"/>
      <c r="Z45" s="4">
        <v>1.3238162649660654</v>
      </c>
    </row>
    <row r="46" spans="2:26">
      <c r="B46" s="7">
        <v>323</v>
      </c>
      <c r="C46" s="2"/>
      <c r="D46" s="3">
        <v>297.95831556721703</v>
      </c>
      <c r="E46" s="3"/>
      <c r="F46" s="3">
        <v>10.2568506438186</v>
      </c>
      <c r="G46" s="3"/>
      <c r="H46" s="3">
        <v>27.199173188002799</v>
      </c>
      <c r="I46" s="3"/>
      <c r="J46" s="3">
        <v>0.98021734943458405</v>
      </c>
      <c r="K46" s="3"/>
      <c r="L46" s="3">
        <v>146.09920874294099</v>
      </c>
      <c r="M46" s="3"/>
      <c r="N46" s="3">
        <v>7.2288783571969599</v>
      </c>
      <c r="O46" s="3"/>
      <c r="P46" s="3">
        <v>18.2929288805454</v>
      </c>
      <c r="Q46" s="3"/>
      <c r="R46" s="3">
        <v>1.2964823767818401</v>
      </c>
      <c r="S46" s="3"/>
      <c r="T46" s="4">
        <v>29.049688438895693</v>
      </c>
      <c r="U46" s="4"/>
      <c r="V46" s="4">
        <v>27.748104237995808</v>
      </c>
      <c r="W46" s="4"/>
      <c r="X46" s="4">
        <v>20.21049484080568</v>
      </c>
      <c r="Y46" s="4"/>
      <c r="Z46" s="4">
        <v>14.109662582496918</v>
      </c>
    </row>
    <row r="47" spans="2:26">
      <c r="B47" s="7">
        <v>131</v>
      </c>
      <c r="C47" s="2"/>
      <c r="D47" s="3">
        <v>145.55965521156</v>
      </c>
      <c r="E47" s="3"/>
      <c r="F47" s="3">
        <v>31.758442262092899</v>
      </c>
      <c r="G47" s="3"/>
      <c r="H47" s="3">
        <v>7.7317219469999898</v>
      </c>
      <c r="I47" s="3"/>
      <c r="J47" s="3">
        <v>4.2351382645006002</v>
      </c>
      <c r="K47" s="3"/>
      <c r="L47" s="3">
        <v>116.29312777350501</v>
      </c>
      <c r="M47" s="3"/>
      <c r="N47" s="3">
        <v>25.175059334502802</v>
      </c>
      <c r="O47" s="3"/>
      <c r="P47" s="3">
        <v>16.881037634992499</v>
      </c>
      <c r="Q47" s="3"/>
      <c r="R47" s="3">
        <v>1.13572053145424</v>
      </c>
      <c r="S47" s="3"/>
      <c r="T47" s="4">
        <v>4.5833373693300139</v>
      </c>
      <c r="U47" s="4"/>
      <c r="V47" s="4">
        <v>1.825612639806389</v>
      </c>
      <c r="W47" s="4"/>
      <c r="X47" s="4">
        <v>4.6193784979137469</v>
      </c>
      <c r="Y47" s="4"/>
      <c r="Z47" s="4">
        <v>14.863724981159823</v>
      </c>
    </row>
    <row r="48" spans="2:26">
      <c r="B48" s="7">
        <v>506</v>
      </c>
      <c r="C48" s="2"/>
      <c r="D48" s="3">
        <v>125.487950990561</v>
      </c>
      <c r="E48" s="3"/>
      <c r="F48" s="3">
        <v>45.530512003958897</v>
      </c>
      <c r="G48" s="3"/>
      <c r="H48" s="3">
        <v>5.7221165120708299</v>
      </c>
      <c r="I48" s="3"/>
      <c r="J48" s="3">
        <v>6.3409997972939198</v>
      </c>
      <c r="K48" s="3"/>
      <c r="L48" s="3">
        <v>145.781976415983</v>
      </c>
      <c r="M48" s="3"/>
      <c r="N48" s="3">
        <v>77.134857336546901</v>
      </c>
      <c r="O48" s="3"/>
      <c r="P48" s="3">
        <v>16.206983241306499</v>
      </c>
      <c r="Q48" s="3"/>
      <c r="R48" s="3">
        <v>13.2959859362859</v>
      </c>
      <c r="S48" s="3"/>
      <c r="T48" s="4">
        <v>2.7561287028718184</v>
      </c>
      <c r="U48" s="4"/>
      <c r="V48" s="4">
        <v>0.90239973111382155</v>
      </c>
      <c r="W48" s="4"/>
      <c r="X48" s="4">
        <v>1.889962352298417</v>
      </c>
      <c r="Y48" s="4"/>
      <c r="Z48" s="4">
        <v>1.2189380553627267</v>
      </c>
    </row>
    <row r="49" spans="2:26">
      <c r="B49" s="7">
        <v>48</v>
      </c>
      <c r="C49" s="2"/>
      <c r="D49" s="3">
        <v>101.149366124259</v>
      </c>
      <c r="E49" s="3"/>
      <c r="F49" s="3">
        <v>99.129536025321499</v>
      </c>
      <c r="G49" s="3"/>
      <c r="H49" s="3">
        <v>8.5794077263664796</v>
      </c>
      <c r="I49" s="3"/>
      <c r="J49" s="3">
        <v>6.48718194018213</v>
      </c>
      <c r="K49" s="3"/>
      <c r="L49" s="3">
        <v>8.5794077263664796</v>
      </c>
      <c r="M49" s="3"/>
      <c r="N49" s="3">
        <v>6.48718194018213</v>
      </c>
      <c r="O49" s="3"/>
      <c r="P49" s="3">
        <v>41.293099517338398</v>
      </c>
      <c r="Q49" s="3"/>
      <c r="R49" s="3">
        <v>29.862172360083399</v>
      </c>
      <c r="S49" s="3"/>
      <c r="T49" s="4">
        <v>1.0203756638023764</v>
      </c>
      <c r="U49" s="4"/>
      <c r="V49" s="4">
        <v>1.3225168964700889</v>
      </c>
      <c r="W49" s="4"/>
      <c r="X49" s="4">
        <v>1.3225168964700889</v>
      </c>
      <c r="Y49" s="4"/>
      <c r="Z49" s="4">
        <v>1.3827895378614403</v>
      </c>
    </row>
    <row r="50" spans="2:26">
      <c r="B50" s="7">
        <v>178</v>
      </c>
      <c r="C50" s="2"/>
      <c r="D50" s="3">
        <v>60.056618945403301</v>
      </c>
      <c r="E50" s="3"/>
      <c r="F50" s="3">
        <v>21.2006816978298</v>
      </c>
      <c r="G50" s="3"/>
      <c r="H50" s="3">
        <v>1.9847646106461601</v>
      </c>
      <c r="I50" s="3"/>
      <c r="J50" s="3">
        <v>2.86364413049496</v>
      </c>
      <c r="K50" s="3"/>
      <c r="L50" s="3">
        <v>50.011265553038399</v>
      </c>
      <c r="M50" s="3"/>
      <c r="N50" s="3">
        <v>13.0039665910965</v>
      </c>
      <c r="O50" s="3"/>
      <c r="P50" s="3">
        <v>6.7587613254946497</v>
      </c>
      <c r="Q50" s="3"/>
      <c r="R50" s="3">
        <v>2.7780553712265501</v>
      </c>
      <c r="S50" s="3"/>
      <c r="T50" s="4">
        <v>2.8327682949719004</v>
      </c>
      <c r="U50" s="4"/>
      <c r="V50" s="4">
        <v>0.69309052389240422</v>
      </c>
      <c r="W50" s="4"/>
      <c r="X50" s="4">
        <v>3.8458469731289449</v>
      </c>
      <c r="Y50" s="4"/>
      <c r="Z50" s="4">
        <v>2.432910947527501</v>
      </c>
    </row>
    <row r="51" spans="2:26" ht="8" customHeight="1">
      <c r="B51" s="7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4"/>
      <c r="U51" s="4"/>
      <c r="V51" s="4"/>
      <c r="W51" s="4"/>
      <c r="X51" s="4"/>
      <c r="Y51" s="4"/>
      <c r="Z51" s="4"/>
    </row>
    <row r="52" spans="2:26">
      <c r="B52" s="13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5"/>
      <c r="S52" s="16" t="s">
        <v>5</v>
      </c>
      <c r="T52" s="17">
        <f>AVERAGE(Sheet1!$T$6:$T$50)</f>
        <v>2.9420327964796016</v>
      </c>
      <c r="U52" s="17"/>
      <c r="V52" s="17">
        <f>AVERAGE(Sheet1!$V$6:$V$50)</f>
        <v>2.9292544049747611</v>
      </c>
      <c r="W52" s="17"/>
      <c r="X52" s="17">
        <f>AVERAGE(Sheet1!$X$6:$X$50)</f>
        <v>2.7901223801189703</v>
      </c>
      <c r="Y52" s="17"/>
      <c r="Z52" s="17">
        <f>AVERAGE(Sheet1!$Z$6:$Z$50)</f>
        <v>4.3311386118118858</v>
      </c>
    </row>
  </sheetData>
  <mergeCells count="10">
    <mergeCell ref="T4:V4"/>
    <mergeCell ref="X4:Z4"/>
    <mergeCell ref="T3:Z3"/>
    <mergeCell ref="B4:B5"/>
    <mergeCell ref="D3:J3"/>
    <mergeCell ref="L4:N4"/>
    <mergeCell ref="P4:R4"/>
    <mergeCell ref="D4:F4"/>
    <mergeCell ref="H4:J4"/>
    <mergeCell ref="L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Frauke Mücksch</dc:creator>
  <cp:lastModifiedBy>Dennis SB</cp:lastModifiedBy>
  <dcterms:created xsi:type="dcterms:W3CDTF">2021-01-28T15:22:13Z</dcterms:created>
  <dcterms:modified xsi:type="dcterms:W3CDTF">2021-01-28T20:18:27Z</dcterms:modified>
</cp:coreProperties>
</file>