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agate Primary/Manuscript-human seq/Revision Nat Comm final April_May2021/Figures/"/>
    </mc:Choice>
  </mc:AlternateContent>
  <xr:revisionPtr revIDLastSave="0" documentId="13_ncr:1_{5B013706-1F3A-DD49-92FB-46A564E7B5EE}" xr6:coauthVersionLast="46" xr6:coauthVersionMax="46" xr10:uidLastSave="{00000000-0000-0000-0000-000000000000}"/>
  <bookViews>
    <workbookView xWindow="0" yWindow="500" windowWidth="28800" windowHeight="16100" activeTab="1" xr2:uid="{731B0B5B-2D4F-9E44-B0C7-9FB5A7BC6896}"/>
  </bookViews>
  <sheets>
    <sheet name="Sheet1" sheetId="3" r:id="rId1"/>
    <sheet name="Sheet2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3" l="1"/>
  <c r="F12" i="3"/>
  <c r="F30" i="3"/>
  <c r="G25" i="3"/>
  <c r="G12" i="3"/>
  <c r="G30" i="3"/>
  <c r="H25" i="3"/>
  <c r="H12" i="3"/>
  <c r="H30" i="3"/>
  <c r="I25" i="3"/>
  <c r="I12" i="3"/>
  <c r="I30" i="3"/>
</calcChain>
</file>

<file path=xl/sharedStrings.xml><?xml version="1.0" encoding="utf-8"?>
<sst xmlns="http://schemas.openxmlformats.org/spreadsheetml/2006/main" count="233" uniqueCount="73">
  <si>
    <t>5354STDY7646913</t>
  </si>
  <si>
    <t>10X</t>
  </si>
  <si>
    <t>5354STDY7646912</t>
  </si>
  <si>
    <t>5354STDY7752806</t>
  </si>
  <si>
    <t>5354STDY7752807</t>
  </si>
  <si>
    <t>5354STDY7758312</t>
  </si>
  <si>
    <t>5354STDY7758313</t>
  </si>
  <si>
    <t>5354STDY7758314</t>
  </si>
  <si>
    <t>5354STDY7758315</t>
  </si>
  <si>
    <t>day 11</t>
  </si>
  <si>
    <t>Seq. platform</t>
  </si>
  <si>
    <t>Age</t>
  </si>
  <si>
    <t>ID</t>
  </si>
  <si>
    <t>day 12</t>
  </si>
  <si>
    <t>day 9</t>
  </si>
  <si>
    <t>5354STDY8795379</t>
  </si>
  <si>
    <t>5354STDY8795378</t>
  </si>
  <si>
    <t>5354STDY8788462</t>
  </si>
  <si>
    <t>5354STDY8788463</t>
  </si>
  <si>
    <t>5354STDY7954888</t>
  </si>
  <si>
    <t>5354STDY7954889</t>
  </si>
  <si>
    <t>5354STDY7954890</t>
  </si>
  <si>
    <t>Batch</t>
  </si>
  <si>
    <t>ID_2</t>
  </si>
  <si>
    <t>Embryo 1</t>
  </si>
  <si>
    <t>Embryo 2</t>
  </si>
  <si>
    <t>Embryo 3</t>
  </si>
  <si>
    <t>Embryo 4</t>
  </si>
  <si>
    <t>Embryo 5</t>
  </si>
  <si>
    <t>Embryo 6</t>
  </si>
  <si>
    <t>Embryo 7</t>
  </si>
  <si>
    <t>Embryo 8</t>
  </si>
  <si>
    <t>Embryo 9</t>
  </si>
  <si>
    <t>Embryo 10</t>
  </si>
  <si>
    <t>Embryo 11</t>
  </si>
  <si>
    <t>Multiplex 1.1</t>
  </si>
  <si>
    <t>Multiplex 1.2</t>
  </si>
  <si>
    <t>Multiplex 1.3</t>
  </si>
  <si>
    <t>Multiplex 1.4</t>
  </si>
  <si>
    <t>Multiplex 1.5</t>
  </si>
  <si>
    <t xml:space="preserve">Epiblast </t>
  </si>
  <si>
    <t>Hypoblast</t>
  </si>
  <si>
    <t>SCT</t>
  </si>
  <si>
    <t>CT</t>
  </si>
  <si>
    <t>Multiplex 2.1</t>
  </si>
  <si>
    <t>Multiplex 2.2</t>
  </si>
  <si>
    <t>Multiplex 2.3</t>
  </si>
  <si>
    <t>Multiplex 2.4</t>
  </si>
  <si>
    <t>Multiplex 2.5</t>
  </si>
  <si>
    <t>Multiplex 3.1</t>
  </si>
  <si>
    <t>Multiplex 3.2</t>
  </si>
  <si>
    <t>Multiplex 3.3</t>
  </si>
  <si>
    <t>Multiplex 4.1</t>
  </si>
  <si>
    <t>Multiplex 4.2</t>
  </si>
  <si>
    <t>Multiplex 4.3</t>
  </si>
  <si>
    <t>Multiplex 4.4</t>
  </si>
  <si>
    <t>Multiplex 4.5</t>
  </si>
  <si>
    <t>Total</t>
  </si>
  <si>
    <t>DAY 9 (8 embryos)</t>
  </si>
  <si>
    <t>DAY 11 (8 embryos)</t>
  </si>
  <si>
    <t>Total 9+11</t>
  </si>
  <si>
    <t>Median genes/cell</t>
  </si>
  <si>
    <t xml:space="preserve">Median counts/cell </t>
  </si>
  <si>
    <t>SCT median genes/cell</t>
  </si>
  <si>
    <t>SCT median counts/cell</t>
  </si>
  <si>
    <t>Epi median genes/cell</t>
  </si>
  <si>
    <t>Hypo median counts/cell</t>
  </si>
  <si>
    <t>Epi median counts/cell</t>
  </si>
  <si>
    <t>Hypo median genes/cell</t>
  </si>
  <si>
    <t>CT median counts/cell</t>
  </si>
  <si>
    <t>CT median genes/cell</t>
  </si>
  <si>
    <t>Supplementary Data 1_sheet1/2</t>
  </si>
  <si>
    <t>Supplementary Data 1_sheet2/2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</si>
</sst>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name val="Calibri (Body)_x0000_"/>
    </font>
    <font>
      <sz val="12"/>
      <color rgb="FF000000"/>
      <name val="Calibri (Body)_x0000_"/>
    </font>
    <font>
      <b/>
      <sz val="12"/>
      <color theme="1"/>
      <name val="Calibri"/>
      <family val="2"/>
      <scheme val="minor"/>
    </font>
    <font>
      <sz val="11"/>
      <color rgb="FF000000"/>
      <name val="Menlo"/>
      <family val="2"/>
    </font>
    <font>
      <b/>
      <sz val="11"/>
      <color rgb="FF000000"/>
      <name val="Menl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/>
    <xf numFmtId="0" fontId="6" fillId="0" borderId="0" xfId="0" applyFont="1"/>
    <xf numFmtId="0" fontId="2" fillId="2" borderId="0" xfId="0" applyFont="1" applyFill="1" applyBorder="1" applyAlignment="1"/>
    <xf numFmtId="0" fontId="1" fillId="2" borderId="0" xfId="0" applyFont="1" applyFill="1"/>
    <xf numFmtId="0" fontId="0" fillId="2" borderId="0" xfId="0" applyFill="1"/>
    <xf numFmtId="0" fontId="3" fillId="2" borderId="0" xfId="0" applyFont="1" applyFill="1" applyBorder="1" applyAlignment="1"/>
    <xf numFmtId="0" fontId="4" fillId="2" borderId="0" xfId="0" applyFont="1" applyFill="1"/>
    <xf numFmtId="0" fontId="6" fillId="2" borderId="0" xfId="0" applyFont="1" applyFill="1"/>
    <xf numFmtId="0" fontId="5" fillId="0" borderId="0" xfId="0" applyFont="1"/>
    <xf numFmtId="0" fontId="5" fillId="0" borderId="0" xfId="0" applyFont="1" applyFill="1"/>
    <xf numFmtId="0" fontId="7" fillId="0" borderId="0" xfId="0" applyFont="1" applyFill="1"/>
    <xf numFmtId="0" fontId="1" fillId="0" borderId="1" xfId="0" applyFont="1" applyBorder="1"/>
    <xf numFmtId="0" fontId="0" fillId="0" borderId="1" xfId="0" applyBorder="1"/>
    <xf numFmtId="0" fontId="6" fillId="0" borderId="1" xfId="0" applyFont="1" applyBorder="1"/>
    <xf numFmtId="0" fontId="0" fillId="0" borderId="1" xfId="0" applyFill="1" applyBorder="1"/>
    <xf numFmtId="0" fontId="0" fillId="0" borderId="0" xfId="0" applyFill="1"/>
    <xf numFmtId="0" fontId="5" fillId="5" borderId="0" xfId="0" applyFont="1" applyFill="1"/>
    <xf numFmtId="0" fontId="0" fillId="5" borderId="0" xfId="0" applyFill="1"/>
    <xf numFmtId="0" fontId="1" fillId="0" borderId="1" xfId="0" applyFont="1" applyFill="1" applyBorder="1"/>
    <xf numFmtId="0" fontId="2" fillId="0" borderId="1" xfId="0" applyFont="1" applyFill="1" applyBorder="1" applyAlignment="1"/>
    <xf numFmtId="0" fontId="4" fillId="0" borderId="1" xfId="0" applyFont="1" applyBorder="1"/>
    <xf numFmtId="0" fontId="3" fillId="0" borderId="1" xfId="0" applyFont="1" applyFill="1" applyBorder="1" applyAlignment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CD17B-DF47-2C4C-B721-11FD70F63A25}">
  <dimension ref="A1:S30"/>
  <sheetViews>
    <sheetView workbookViewId="0"/>
  </sheetViews>
  <sheetFormatPr baseColWidth="10" defaultRowHeight="16"/>
  <cols>
    <col min="1" max="2" width="20" customWidth="1"/>
    <col min="3" max="3" width="7.6640625" customWidth="1"/>
    <col min="4" max="4" width="12.6640625" customWidth="1"/>
    <col min="5" max="5" width="9" customWidth="1"/>
    <col min="10" max="11" width="18" customWidth="1"/>
    <col min="12" max="12" width="19.83203125" customWidth="1"/>
    <col min="13" max="13" width="19.33203125" customWidth="1"/>
    <col min="14" max="14" width="21" customWidth="1"/>
    <col min="15" max="15" width="20.5" customWidth="1"/>
    <col min="16" max="16" width="26.1640625" customWidth="1"/>
    <col min="17" max="17" width="20" customWidth="1"/>
    <col min="18" max="18" width="22" customWidth="1"/>
    <col min="19" max="19" width="20.6640625" customWidth="1"/>
  </cols>
  <sheetData>
    <row r="1" spans="1:19">
      <c r="A1" s="12" t="s">
        <v>71</v>
      </c>
    </row>
    <row r="2" spans="1:19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>
      <c r="A3" s="15" t="s">
        <v>12</v>
      </c>
      <c r="B3" s="15" t="s">
        <v>23</v>
      </c>
      <c r="C3" s="15" t="s">
        <v>11</v>
      </c>
      <c r="D3" s="15" t="s">
        <v>10</v>
      </c>
      <c r="E3" s="15" t="s">
        <v>22</v>
      </c>
      <c r="F3" s="15" t="s">
        <v>40</v>
      </c>
      <c r="G3" s="15" t="s">
        <v>41</v>
      </c>
      <c r="H3" s="15" t="s">
        <v>42</v>
      </c>
      <c r="I3" s="15" t="s">
        <v>43</v>
      </c>
      <c r="J3" s="22" t="s">
        <v>62</v>
      </c>
      <c r="K3" s="22" t="s">
        <v>61</v>
      </c>
      <c r="L3" s="22" t="s">
        <v>67</v>
      </c>
      <c r="M3" s="22" t="s">
        <v>65</v>
      </c>
      <c r="N3" s="22" t="s">
        <v>66</v>
      </c>
      <c r="O3" s="22" t="s">
        <v>68</v>
      </c>
      <c r="P3" s="22" t="s">
        <v>64</v>
      </c>
      <c r="Q3" s="22" t="s">
        <v>63</v>
      </c>
      <c r="R3" s="22" t="s">
        <v>69</v>
      </c>
      <c r="S3" s="22" t="s">
        <v>70</v>
      </c>
    </row>
    <row r="4" spans="1:19">
      <c r="A4" s="23" t="s">
        <v>0</v>
      </c>
      <c r="B4" s="23" t="s">
        <v>24</v>
      </c>
      <c r="C4" s="23" t="s">
        <v>14</v>
      </c>
      <c r="D4" s="23" t="s">
        <v>1</v>
      </c>
      <c r="E4" s="15">
        <v>1</v>
      </c>
      <c r="F4" s="16">
        <v>17</v>
      </c>
      <c r="G4" s="16">
        <v>3</v>
      </c>
      <c r="H4" s="16">
        <v>46</v>
      </c>
      <c r="I4" s="16">
        <v>39</v>
      </c>
      <c r="J4" s="18">
        <v>51345</v>
      </c>
      <c r="K4" s="18">
        <v>4651</v>
      </c>
      <c r="L4" s="18">
        <v>114210</v>
      </c>
      <c r="M4" s="22">
        <v>8533</v>
      </c>
      <c r="N4" s="18">
        <v>72784</v>
      </c>
      <c r="O4" s="22">
        <v>7635</v>
      </c>
      <c r="P4" s="16">
        <v>17349</v>
      </c>
      <c r="Q4" s="16">
        <v>2904</v>
      </c>
      <c r="R4" s="16">
        <v>24427</v>
      </c>
      <c r="S4" s="16">
        <v>4476</v>
      </c>
    </row>
    <row r="5" spans="1:19">
      <c r="A5" s="23" t="s">
        <v>2</v>
      </c>
      <c r="B5" s="23" t="s">
        <v>25</v>
      </c>
      <c r="C5" s="23" t="s">
        <v>14</v>
      </c>
      <c r="D5" s="23" t="s">
        <v>1</v>
      </c>
      <c r="E5" s="15">
        <v>1</v>
      </c>
      <c r="F5" s="16">
        <v>19</v>
      </c>
      <c r="G5" s="16">
        <v>15</v>
      </c>
      <c r="H5" s="16">
        <v>74</v>
      </c>
      <c r="I5" s="16">
        <v>79</v>
      </c>
      <c r="J5" s="18">
        <v>70575</v>
      </c>
      <c r="K5" s="18">
        <v>6993</v>
      </c>
      <c r="L5" s="18">
        <v>70131</v>
      </c>
      <c r="M5" s="18">
        <v>7393</v>
      </c>
      <c r="N5" s="18">
        <v>64670</v>
      </c>
      <c r="O5" s="18">
        <v>7266</v>
      </c>
      <c r="P5" s="16">
        <v>12170</v>
      </c>
      <c r="Q5" s="16">
        <v>2596</v>
      </c>
      <c r="R5" s="16">
        <v>84658</v>
      </c>
      <c r="S5" s="16">
        <v>7519</v>
      </c>
    </row>
    <row r="6" spans="1:19">
      <c r="A6" s="25" t="s">
        <v>7</v>
      </c>
      <c r="B6" s="23" t="s">
        <v>30</v>
      </c>
      <c r="C6" s="23" t="s">
        <v>14</v>
      </c>
      <c r="D6" s="23" t="s">
        <v>1</v>
      </c>
      <c r="E6" s="15">
        <v>3</v>
      </c>
      <c r="F6" s="16">
        <v>15</v>
      </c>
      <c r="G6" s="16">
        <v>19</v>
      </c>
      <c r="H6" s="16">
        <v>188</v>
      </c>
      <c r="I6" s="16">
        <v>522</v>
      </c>
      <c r="J6" s="18">
        <v>29093</v>
      </c>
      <c r="K6" s="18">
        <v>4421</v>
      </c>
      <c r="L6" s="18">
        <v>42624</v>
      </c>
      <c r="M6" s="18">
        <v>5335</v>
      </c>
      <c r="N6" s="18">
        <v>31356</v>
      </c>
      <c r="O6" s="18">
        <v>5366</v>
      </c>
      <c r="P6" s="16">
        <v>11281</v>
      </c>
      <c r="Q6" s="16">
        <v>2459</v>
      </c>
      <c r="R6" s="16">
        <v>44894</v>
      </c>
      <c r="S6" s="16">
        <v>5429</v>
      </c>
    </row>
    <row r="7" spans="1:19">
      <c r="A7" s="24" t="s">
        <v>17</v>
      </c>
      <c r="B7" s="23" t="s">
        <v>35</v>
      </c>
      <c r="C7" s="23" t="s">
        <v>14</v>
      </c>
      <c r="D7" s="23" t="s">
        <v>1</v>
      </c>
      <c r="E7" s="15">
        <v>5</v>
      </c>
      <c r="F7" s="16">
        <v>4</v>
      </c>
      <c r="G7" s="16">
        <v>12</v>
      </c>
      <c r="H7" s="16">
        <v>128</v>
      </c>
      <c r="I7" s="16">
        <v>244</v>
      </c>
      <c r="J7" s="18">
        <v>16510</v>
      </c>
      <c r="K7" s="18">
        <v>3531</v>
      </c>
      <c r="L7" s="18">
        <v>10196</v>
      </c>
      <c r="M7" s="18">
        <v>3367</v>
      </c>
      <c r="N7" s="18">
        <v>5889</v>
      </c>
      <c r="O7" s="18">
        <v>2277</v>
      </c>
      <c r="P7" s="16">
        <v>16027</v>
      </c>
      <c r="Q7" s="16">
        <v>3234</v>
      </c>
      <c r="R7" s="16">
        <v>23092</v>
      </c>
      <c r="S7" s="16">
        <v>4236</v>
      </c>
    </row>
    <row r="8" spans="1:19">
      <c r="A8" s="24" t="s">
        <v>17</v>
      </c>
      <c r="B8" s="23" t="s">
        <v>36</v>
      </c>
      <c r="C8" s="23" t="s">
        <v>14</v>
      </c>
      <c r="D8" s="23" t="s">
        <v>1</v>
      </c>
      <c r="E8" s="15">
        <v>5</v>
      </c>
      <c r="F8" s="16">
        <v>4</v>
      </c>
      <c r="G8" s="16">
        <v>8</v>
      </c>
      <c r="H8" s="16">
        <v>284</v>
      </c>
      <c r="I8" s="16">
        <v>145</v>
      </c>
      <c r="J8" s="18">
        <v>13471</v>
      </c>
      <c r="K8" s="18">
        <v>3132</v>
      </c>
      <c r="L8" s="18">
        <v>50201</v>
      </c>
      <c r="M8" s="18">
        <v>7284</v>
      </c>
      <c r="N8" s="18">
        <v>28225</v>
      </c>
      <c r="O8" s="18">
        <v>5755</v>
      </c>
      <c r="P8" s="16">
        <v>13106</v>
      </c>
      <c r="Q8" s="16">
        <v>3046</v>
      </c>
      <c r="R8" s="16">
        <v>14016</v>
      </c>
      <c r="S8" s="16">
        <v>3349</v>
      </c>
    </row>
    <row r="9" spans="1:19">
      <c r="A9" s="24" t="s">
        <v>17</v>
      </c>
      <c r="B9" s="23" t="s">
        <v>37</v>
      </c>
      <c r="C9" s="23" t="s">
        <v>14</v>
      </c>
      <c r="D9" s="23" t="s">
        <v>1</v>
      </c>
      <c r="E9" s="15">
        <v>5</v>
      </c>
      <c r="F9" s="16">
        <v>28</v>
      </c>
      <c r="G9" s="16">
        <v>9</v>
      </c>
      <c r="H9" s="16">
        <v>137</v>
      </c>
      <c r="I9" s="16">
        <v>66</v>
      </c>
      <c r="J9" s="18">
        <v>20739</v>
      </c>
      <c r="K9" s="18">
        <v>3855</v>
      </c>
      <c r="L9" s="18">
        <v>69064</v>
      </c>
      <c r="M9" s="18">
        <v>7842</v>
      </c>
      <c r="N9" s="18">
        <v>61245</v>
      </c>
      <c r="O9" s="18">
        <v>7781</v>
      </c>
      <c r="P9" s="16">
        <v>13974</v>
      </c>
      <c r="Q9" s="16">
        <v>2916</v>
      </c>
      <c r="R9" s="16">
        <v>80634</v>
      </c>
      <c r="S9" s="16">
        <v>7882</v>
      </c>
    </row>
    <row r="10" spans="1:19">
      <c r="A10" s="24" t="s">
        <v>17</v>
      </c>
      <c r="B10" s="23" t="s">
        <v>38</v>
      </c>
      <c r="C10" s="23" t="s">
        <v>14</v>
      </c>
      <c r="D10" s="23" t="s">
        <v>1</v>
      </c>
      <c r="E10" s="15">
        <v>5</v>
      </c>
      <c r="F10" s="16">
        <v>18</v>
      </c>
      <c r="G10" s="16">
        <v>8</v>
      </c>
      <c r="H10" s="16">
        <v>36</v>
      </c>
      <c r="I10" s="16">
        <v>166</v>
      </c>
      <c r="J10" s="18">
        <v>84246</v>
      </c>
      <c r="K10" s="18">
        <v>7530</v>
      </c>
      <c r="L10" s="18">
        <v>68412</v>
      </c>
      <c r="M10" s="18">
        <v>8033</v>
      </c>
      <c r="N10" s="18">
        <v>31065</v>
      </c>
      <c r="O10" s="18">
        <v>4687</v>
      </c>
      <c r="P10" s="16">
        <v>9302</v>
      </c>
      <c r="Q10" s="16">
        <v>2669</v>
      </c>
      <c r="R10" s="16">
        <v>94371</v>
      </c>
      <c r="S10" s="16">
        <v>7905</v>
      </c>
    </row>
    <row r="11" spans="1:19">
      <c r="A11" s="24" t="s">
        <v>16</v>
      </c>
      <c r="B11" s="23" t="s">
        <v>50</v>
      </c>
      <c r="C11" s="23" t="s">
        <v>14</v>
      </c>
      <c r="D11" s="23" t="s">
        <v>1</v>
      </c>
      <c r="E11" s="15">
        <v>6</v>
      </c>
      <c r="F11" s="16">
        <v>3</v>
      </c>
      <c r="G11" s="16">
        <v>8</v>
      </c>
      <c r="H11" s="16">
        <v>165</v>
      </c>
      <c r="I11" s="16">
        <v>695</v>
      </c>
      <c r="J11" s="18">
        <v>7894</v>
      </c>
      <c r="K11" s="18">
        <v>2640</v>
      </c>
      <c r="L11" s="18">
        <v>75354</v>
      </c>
      <c r="M11" s="18">
        <v>8476</v>
      </c>
      <c r="N11" s="18">
        <v>5200</v>
      </c>
      <c r="O11" s="18">
        <v>2638</v>
      </c>
      <c r="P11" s="16">
        <v>11203</v>
      </c>
      <c r="Q11" s="16">
        <v>2856</v>
      </c>
      <c r="R11" s="16">
        <v>6841.5</v>
      </c>
      <c r="S11" s="16">
        <v>2541</v>
      </c>
    </row>
    <row r="12" spans="1:19">
      <c r="F12">
        <f>SUM(F4:F11)</f>
        <v>108</v>
      </c>
      <c r="G12">
        <f>SUM(G4:G11)</f>
        <v>82</v>
      </c>
      <c r="H12">
        <f>SUM(H4:H11)</f>
        <v>1058</v>
      </c>
      <c r="I12">
        <f>SUM(I4:I11)</f>
        <v>1956</v>
      </c>
      <c r="P12" s="1"/>
      <c r="Q12" s="1"/>
      <c r="R12" s="1"/>
      <c r="S12" s="1"/>
    </row>
    <row r="13" spans="1:19">
      <c r="P13" s="1"/>
      <c r="Q13" s="1"/>
      <c r="R13" s="1"/>
      <c r="S13" s="1"/>
    </row>
    <row r="14" spans="1:19">
      <c r="E14" s="12"/>
      <c r="F14" s="13"/>
      <c r="G14" s="13"/>
      <c r="H14" s="13"/>
      <c r="I14" s="14"/>
      <c r="J14" s="13"/>
      <c r="P14" s="1"/>
      <c r="Q14" s="1"/>
      <c r="R14" s="1"/>
      <c r="S14" s="1"/>
    </row>
    <row r="15" spans="1:19">
      <c r="A15" s="26" t="s">
        <v>59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>
      <c r="A16" s="15" t="s">
        <v>12</v>
      </c>
      <c r="B16" s="15" t="s">
        <v>23</v>
      </c>
      <c r="C16" s="15" t="s">
        <v>11</v>
      </c>
      <c r="D16" s="15" t="s">
        <v>10</v>
      </c>
      <c r="E16" s="15" t="s">
        <v>22</v>
      </c>
      <c r="F16" s="15" t="s">
        <v>40</v>
      </c>
      <c r="G16" s="15" t="s">
        <v>41</v>
      </c>
      <c r="H16" s="15" t="s">
        <v>42</v>
      </c>
      <c r="I16" s="15" t="s">
        <v>43</v>
      </c>
      <c r="J16" s="22" t="s">
        <v>62</v>
      </c>
      <c r="K16" s="22" t="s">
        <v>61</v>
      </c>
      <c r="L16" s="22" t="s">
        <v>67</v>
      </c>
      <c r="M16" s="22" t="s">
        <v>65</v>
      </c>
      <c r="N16" s="22" t="s">
        <v>66</v>
      </c>
      <c r="O16" s="22" t="s">
        <v>68</v>
      </c>
      <c r="P16" s="22" t="s">
        <v>64</v>
      </c>
      <c r="Q16" s="22" t="s">
        <v>63</v>
      </c>
      <c r="R16" s="22" t="s">
        <v>69</v>
      </c>
      <c r="S16" s="22" t="s">
        <v>70</v>
      </c>
    </row>
    <row r="17" spans="1:19">
      <c r="A17" s="23" t="s">
        <v>3</v>
      </c>
      <c r="B17" s="23" t="s">
        <v>26</v>
      </c>
      <c r="C17" s="23" t="s">
        <v>9</v>
      </c>
      <c r="D17" s="23" t="s">
        <v>1</v>
      </c>
      <c r="E17" s="15">
        <v>2</v>
      </c>
      <c r="F17" s="16">
        <v>8</v>
      </c>
      <c r="G17" s="16">
        <v>13</v>
      </c>
      <c r="H17" s="16">
        <v>38</v>
      </c>
      <c r="I17" s="16">
        <v>13</v>
      </c>
      <c r="J17" s="18">
        <v>48359</v>
      </c>
      <c r="K17" s="18">
        <v>6248</v>
      </c>
      <c r="L17" s="18">
        <v>56148</v>
      </c>
      <c r="M17" s="18">
        <v>6977</v>
      </c>
      <c r="N17" s="16">
        <v>87199</v>
      </c>
      <c r="O17" s="16">
        <v>8763</v>
      </c>
      <c r="P17" s="16">
        <v>186120</v>
      </c>
      <c r="Q17" s="16">
        <v>3122</v>
      </c>
      <c r="R17" s="16">
        <v>64040</v>
      </c>
      <c r="S17" s="16">
        <v>6662</v>
      </c>
    </row>
    <row r="18" spans="1:19">
      <c r="A18" s="23" t="s">
        <v>4</v>
      </c>
      <c r="B18" s="23" t="s">
        <v>27</v>
      </c>
      <c r="C18" s="23" t="s">
        <v>9</v>
      </c>
      <c r="D18" s="23" t="s">
        <v>1</v>
      </c>
      <c r="E18" s="15">
        <v>2</v>
      </c>
      <c r="F18" s="16">
        <v>8</v>
      </c>
      <c r="G18" s="16">
        <v>4</v>
      </c>
      <c r="H18" s="16">
        <v>248</v>
      </c>
      <c r="I18" s="16">
        <v>137</v>
      </c>
      <c r="J18" s="18">
        <v>26312</v>
      </c>
      <c r="K18" s="18">
        <v>3220</v>
      </c>
      <c r="L18" s="18">
        <v>48181</v>
      </c>
      <c r="M18" s="18">
        <v>6576</v>
      </c>
      <c r="N18" s="16">
        <v>17356</v>
      </c>
      <c r="O18" s="16">
        <v>3925</v>
      </c>
      <c r="P18" s="16">
        <v>13656</v>
      </c>
      <c r="Q18" s="16">
        <v>2330</v>
      </c>
      <c r="R18" s="16">
        <v>57509</v>
      </c>
      <c r="S18" s="16">
        <v>6499</v>
      </c>
    </row>
    <row r="19" spans="1:19">
      <c r="A19" s="24" t="s">
        <v>19</v>
      </c>
      <c r="B19" s="23" t="s">
        <v>32</v>
      </c>
      <c r="C19" s="23" t="s">
        <v>9</v>
      </c>
      <c r="D19" s="23" t="s">
        <v>1</v>
      </c>
      <c r="E19" s="15">
        <v>4</v>
      </c>
      <c r="F19" s="18">
        <v>1</v>
      </c>
      <c r="G19" s="16">
        <v>4</v>
      </c>
      <c r="H19" s="16">
        <v>150</v>
      </c>
      <c r="I19" s="16">
        <v>11</v>
      </c>
      <c r="J19" s="18">
        <v>7473</v>
      </c>
      <c r="K19" s="18">
        <v>1769</v>
      </c>
      <c r="L19" s="18">
        <v>27942</v>
      </c>
      <c r="M19" s="18">
        <v>4203</v>
      </c>
      <c r="N19" s="16">
        <v>34896</v>
      </c>
      <c r="O19" s="16">
        <v>5750</v>
      </c>
      <c r="P19" s="16">
        <v>6617</v>
      </c>
      <c r="Q19" s="16">
        <v>1643</v>
      </c>
      <c r="R19" s="16">
        <v>17813</v>
      </c>
      <c r="S19" s="16">
        <v>3352</v>
      </c>
    </row>
    <row r="20" spans="1:19">
      <c r="A20" s="24" t="s">
        <v>20</v>
      </c>
      <c r="B20" s="23" t="s">
        <v>33</v>
      </c>
      <c r="C20" s="23" t="s">
        <v>9</v>
      </c>
      <c r="D20" s="23" t="s">
        <v>1</v>
      </c>
      <c r="E20" s="15">
        <v>4</v>
      </c>
      <c r="F20" s="18">
        <v>15</v>
      </c>
      <c r="G20" s="16">
        <v>15</v>
      </c>
      <c r="H20" s="16">
        <v>48</v>
      </c>
      <c r="I20" s="16">
        <v>4</v>
      </c>
      <c r="J20" s="18">
        <v>35825</v>
      </c>
      <c r="K20" s="18">
        <v>5825</v>
      </c>
      <c r="L20" s="16">
        <v>63859</v>
      </c>
      <c r="M20" s="16">
        <v>8171</v>
      </c>
      <c r="N20" s="16">
        <v>60104</v>
      </c>
      <c r="O20" s="16">
        <v>7507</v>
      </c>
      <c r="P20" s="16">
        <v>31358</v>
      </c>
      <c r="Q20" s="16">
        <v>4222</v>
      </c>
      <c r="R20" s="16">
        <v>16593</v>
      </c>
      <c r="S20" s="16">
        <v>2544</v>
      </c>
    </row>
    <row r="21" spans="1:19">
      <c r="A21" s="24" t="s">
        <v>18</v>
      </c>
      <c r="B21" s="23" t="s">
        <v>46</v>
      </c>
      <c r="C21" s="23" t="s">
        <v>9</v>
      </c>
      <c r="D21" s="23" t="s">
        <v>1</v>
      </c>
      <c r="E21" s="15">
        <v>5</v>
      </c>
      <c r="F21" s="18">
        <v>1</v>
      </c>
      <c r="G21" s="16">
        <v>5</v>
      </c>
      <c r="H21" s="16">
        <v>231</v>
      </c>
      <c r="I21" s="16">
        <v>6</v>
      </c>
      <c r="J21" s="18">
        <v>8753</v>
      </c>
      <c r="K21" s="18">
        <v>2204</v>
      </c>
      <c r="L21" s="18">
        <v>5312</v>
      </c>
      <c r="M21" s="18">
        <v>1519</v>
      </c>
      <c r="N21" s="16">
        <v>180770</v>
      </c>
      <c r="O21" s="16">
        <v>10379</v>
      </c>
      <c r="P21" s="16">
        <v>8557</v>
      </c>
      <c r="Q21" s="16">
        <v>2111</v>
      </c>
      <c r="R21" s="16">
        <v>19615</v>
      </c>
      <c r="S21" s="16">
        <v>2652</v>
      </c>
    </row>
    <row r="22" spans="1:19">
      <c r="A22" s="24" t="s">
        <v>15</v>
      </c>
      <c r="B22" s="23" t="s">
        <v>53</v>
      </c>
      <c r="C22" s="23" t="s">
        <v>9</v>
      </c>
      <c r="D22" s="23" t="s">
        <v>1</v>
      </c>
      <c r="E22" s="15">
        <v>6</v>
      </c>
      <c r="F22" s="18">
        <v>1</v>
      </c>
      <c r="G22" s="16">
        <v>4</v>
      </c>
      <c r="H22" s="16">
        <v>152</v>
      </c>
      <c r="I22" s="16">
        <v>3</v>
      </c>
      <c r="J22" s="18">
        <v>5281</v>
      </c>
      <c r="K22" s="18">
        <v>1747</v>
      </c>
      <c r="L22" s="18">
        <v>27422</v>
      </c>
      <c r="M22" s="18">
        <v>6740</v>
      </c>
      <c r="N22" s="16">
        <v>46839</v>
      </c>
      <c r="O22" s="16">
        <v>49670</v>
      </c>
      <c r="P22" s="16">
        <v>5230</v>
      </c>
      <c r="Q22" s="16">
        <v>1714</v>
      </c>
      <c r="R22" s="16">
        <v>103443</v>
      </c>
      <c r="S22" s="16">
        <v>8286</v>
      </c>
    </row>
    <row r="23" spans="1:19">
      <c r="A23" s="24" t="s">
        <v>15</v>
      </c>
      <c r="B23" s="23" t="s">
        <v>56</v>
      </c>
      <c r="C23" s="23" t="s">
        <v>9</v>
      </c>
      <c r="D23" s="23" t="s">
        <v>1</v>
      </c>
      <c r="E23" s="15">
        <v>6</v>
      </c>
      <c r="F23" s="18">
        <v>23</v>
      </c>
      <c r="G23" s="16">
        <v>2</v>
      </c>
      <c r="H23" s="16">
        <v>14</v>
      </c>
      <c r="I23" s="17">
        <v>1</v>
      </c>
      <c r="J23" s="18">
        <v>21767</v>
      </c>
      <c r="K23" s="18">
        <v>3821</v>
      </c>
      <c r="L23" s="18">
        <v>49378</v>
      </c>
      <c r="M23" s="18">
        <v>6877</v>
      </c>
      <c r="N23" s="16">
        <v>49980</v>
      </c>
      <c r="O23" s="16">
        <v>5161</v>
      </c>
      <c r="P23" s="16">
        <v>7413.5</v>
      </c>
      <c r="Q23" s="16">
        <v>1926</v>
      </c>
      <c r="R23" s="16">
        <v>1882</v>
      </c>
      <c r="S23" s="16">
        <v>1085</v>
      </c>
    </row>
    <row r="24" spans="1:19">
      <c r="A24" s="24" t="s">
        <v>18</v>
      </c>
      <c r="B24" s="23" t="s">
        <v>48</v>
      </c>
      <c r="C24" s="23" t="s">
        <v>9</v>
      </c>
      <c r="D24" s="23" t="s">
        <v>1</v>
      </c>
      <c r="E24" s="15">
        <v>5</v>
      </c>
      <c r="F24" s="18">
        <v>1</v>
      </c>
      <c r="G24" s="16">
        <v>7</v>
      </c>
      <c r="H24" s="16">
        <v>397</v>
      </c>
      <c r="I24" s="16">
        <v>51</v>
      </c>
      <c r="J24" s="18">
        <v>7254</v>
      </c>
      <c r="K24" s="18">
        <v>2124</v>
      </c>
      <c r="L24" s="18">
        <v>76289</v>
      </c>
      <c r="M24" s="18">
        <v>8093</v>
      </c>
      <c r="N24" s="16">
        <v>73894</v>
      </c>
      <c r="O24" s="16">
        <v>8105</v>
      </c>
      <c r="P24" s="16">
        <v>6830</v>
      </c>
      <c r="Q24" s="16">
        <v>2040</v>
      </c>
      <c r="R24" s="16">
        <v>8379</v>
      </c>
      <c r="S24" s="16">
        <v>2639</v>
      </c>
    </row>
    <row r="25" spans="1:19">
      <c r="F25">
        <f>SUM(F17:F24)</f>
        <v>58</v>
      </c>
      <c r="G25">
        <f t="shared" ref="G25:I25" si="0">SUM(G17:G24)</f>
        <v>54</v>
      </c>
      <c r="H25">
        <f t="shared" si="0"/>
        <v>1278</v>
      </c>
      <c r="I25">
        <f t="shared" si="0"/>
        <v>226</v>
      </c>
    </row>
    <row r="30" spans="1:19">
      <c r="E30" s="20" t="s">
        <v>60</v>
      </c>
      <c r="F30" s="21">
        <f>SUM(F25,F12)</f>
        <v>166</v>
      </c>
      <c r="G30" s="21">
        <f>SUM(G25,G12)</f>
        <v>136</v>
      </c>
      <c r="H30" s="21">
        <f>SUM(H25,H12)</f>
        <v>2336</v>
      </c>
      <c r="I30" s="21">
        <f>SUM(I25,I12)</f>
        <v>2182</v>
      </c>
    </row>
  </sheetData>
  <mergeCells count="2">
    <mergeCell ref="A15:S15"/>
    <mergeCell ref="A2:S2"/>
  </mergeCells>
  <conditionalFormatting sqref="F14:J14 F3:K11 P4:Q11 N4:N11 O5:O11 L4:L11 M5:M11 F17:Q24">
    <cfRule type="cellIs" dxfId="22" priority="23" operator="equal">
      <formula>0</formula>
    </cfRule>
  </conditionalFormatting>
  <conditionalFormatting sqref="F16:I16">
    <cfRule type="cellIs" dxfId="21" priority="22" operator="equal">
      <formula>0</formula>
    </cfRule>
  </conditionalFormatting>
  <conditionalFormatting sqref="K16">
    <cfRule type="cellIs" dxfId="20" priority="21" operator="equal">
      <formula>0</formula>
    </cfRule>
  </conditionalFormatting>
  <conditionalFormatting sqref="J16">
    <cfRule type="cellIs" dxfId="19" priority="20" operator="equal">
      <formula>0</formula>
    </cfRule>
  </conditionalFormatting>
  <conditionalFormatting sqref="P3">
    <cfRule type="cellIs" dxfId="18" priority="19" operator="equal">
      <formula>0</formula>
    </cfRule>
  </conditionalFormatting>
  <conditionalFormatting sqref="Q3">
    <cfRule type="cellIs" dxfId="17" priority="18" operator="equal">
      <formula>0</formula>
    </cfRule>
  </conditionalFormatting>
  <conditionalFormatting sqref="M4">
    <cfRule type="cellIs" dxfId="16" priority="16" operator="equal">
      <formula>0</formula>
    </cfRule>
  </conditionalFormatting>
  <conditionalFormatting sqref="L3">
    <cfRule type="cellIs" dxfId="15" priority="15" operator="equal">
      <formula>0</formula>
    </cfRule>
  </conditionalFormatting>
  <conditionalFormatting sqref="M3">
    <cfRule type="cellIs" dxfId="14" priority="14" operator="equal">
      <formula>0</formula>
    </cfRule>
  </conditionalFormatting>
  <conditionalFormatting sqref="O4">
    <cfRule type="cellIs" dxfId="13" priority="13" operator="equal">
      <formula>0</formula>
    </cfRule>
  </conditionalFormatting>
  <conditionalFormatting sqref="N3">
    <cfRule type="cellIs" dxfId="12" priority="12" operator="equal">
      <formula>0</formula>
    </cfRule>
  </conditionalFormatting>
  <conditionalFormatting sqref="O3">
    <cfRule type="cellIs" dxfId="11" priority="11" operator="equal">
      <formula>0</formula>
    </cfRule>
  </conditionalFormatting>
  <conditionalFormatting sqref="R3">
    <cfRule type="cellIs" dxfId="10" priority="10" operator="equal">
      <formula>0</formula>
    </cfRule>
  </conditionalFormatting>
  <conditionalFormatting sqref="S3">
    <cfRule type="cellIs" dxfId="9" priority="9" operator="equal">
      <formula>0</formula>
    </cfRule>
  </conditionalFormatting>
  <conditionalFormatting sqref="P16">
    <cfRule type="cellIs" dxfId="8" priority="8" operator="equal">
      <formula>0</formula>
    </cfRule>
  </conditionalFormatting>
  <conditionalFormatting sqref="Q16">
    <cfRule type="cellIs" dxfId="7" priority="7" operator="equal">
      <formula>0</formula>
    </cfRule>
  </conditionalFormatting>
  <conditionalFormatting sqref="L16">
    <cfRule type="cellIs" dxfId="6" priority="6" operator="equal">
      <formula>0</formula>
    </cfRule>
  </conditionalFormatting>
  <conditionalFormatting sqref="M16">
    <cfRule type="cellIs" dxfId="5" priority="5" operator="equal">
      <formula>0</formula>
    </cfRule>
  </conditionalFormatting>
  <conditionalFormatting sqref="N16">
    <cfRule type="cellIs" dxfId="4" priority="4" operator="equal">
      <formula>0</formula>
    </cfRule>
  </conditionalFormatting>
  <conditionalFormatting sqref="O16">
    <cfRule type="cellIs" dxfId="3" priority="3" operator="equal">
      <formula>0</formula>
    </cfRule>
  </conditionalFormatting>
  <conditionalFormatting sqref="R16">
    <cfRule type="cellIs" dxfId="2" priority="2" operator="equal">
      <formula>0</formula>
    </cfRule>
  </conditionalFormatting>
  <conditionalFormatting sqref="S1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9461-E324-314D-A254-58F8E929F61E}">
  <dimension ref="A1:J33"/>
  <sheetViews>
    <sheetView tabSelected="1" workbookViewId="0"/>
  </sheetViews>
  <sheetFormatPr baseColWidth="10" defaultRowHeight="16"/>
  <cols>
    <col min="1" max="2" width="20" customWidth="1"/>
    <col min="3" max="3" width="15.6640625" customWidth="1"/>
    <col min="4" max="4" width="12.6640625" customWidth="1"/>
  </cols>
  <sheetData>
    <row r="1" spans="1:9">
      <c r="A1" s="12" t="s">
        <v>72</v>
      </c>
    </row>
    <row r="2" spans="1:9">
      <c r="A2" s="1" t="s">
        <v>12</v>
      </c>
      <c r="B2" s="1" t="s">
        <v>23</v>
      </c>
      <c r="C2" s="1" t="s">
        <v>11</v>
      </c>
      <c r="D2" s="1" t="s">
        <v>10</v>
      </c>
      <c r="E2" s="1" t="s">
        <v>22</v>
      </c>
      <c r="F2" s="1" t="s">
        <v>40</v>
      </c>
      <c r="G2" s="1" t="s">
        <v>41</v>
      </c>
      <c r="H2" s="1" t="s">
        <v>42</v>
      </c>
      <c r="I2" s="1" t="s">
        <v>43</v>
      </c>
    </row>
    <row r="3" spans="1:9">
      <c r="A3" s="2" t="s">
        <v>0</v>
      </c>
      <c r="B3" s="2" t="s">
        <v>24</v>
      </c>
      <c r="C3" s="2" t="s">
        <v>14</v>
      </c>
      <c r="D3" s="2" t="s">
        <v>1</v>
      </c>
      <c r="E3" s="1">
        <v>1</v>
      </c>
      <c r="F3">
        <v>17</v>
      </c>
      <c r="G3">
        <v>3</v>
      </c>
      <c r="H3">
        <v>46</v>
      </c>
      <c r="I3">
        <v>39</v>
      </c>
    </row>
    <row r="4" spans="1:9">
      <c r="A4" s="2" t="s">
        <v>2</v>
      </c>
      <c r="B4" s="2" t="s">
        <v>25</v>
      </c>
      <c r="C4" s="2" t="s">
        <v>14</v>
      </c>
      <c r="D4" s="2" t="s">
        <v>1</v>
      </c>
      <c r="E4" s="1">
        <v>1</v>
      </c>
      <c r="F4">
        <v>19</v>
      </c>
      <c r="G4">
        <v>15</v>
      </c>
      <c r="H4">
        <v>74</v>
      </c>
      <c r="I4">
        <v>79</v>
      </c>
    </row>
    <row r="5" spans="1:9">
      <c r="A5" s="2" t="s">
        <v>3</v>
      </c>
      <c r="B5" s="2" t="s">
        <v>26</v>
      </c>
      <c r="C5" s="2" t="s">
        <v>9</v>
      </c>
      <c r="D5" s="2" t="s">
        <v>1</v>
      </c>
      <c r="E5" s="1">
        <v>2</v>
      </c>
      <c r="F5">
        <v>8</v>
      </c>
      <c r="G5">
        <v>13</v>
      </c>
      <c r="H5">
        <v>38</v>
      </c>
      <c r="I5">
        <v>13</v>
      </c>
    </row>
    <row r="6" spans="1:9">
      <c r="A6" s="2" t="s">
        <v>4</v>
      </c>
      <c r="B6" s="2" t="s">
        <v>27</v>
      </c>
      <c r="C6" s="2" t="s">
        <v>9</v>
      </c>
      <c r="D6" s="2" t="s">
        <v>1</v>
      </c>
      <c r="E6" s="1">
        <v>2</v>
      </c>
      <c r="F6">
        <v>8</v>
      </c>
      <c r="G6">
        <v>4</v>
      </c>
      <c r="H6">
        <v>248</v>
      </c>
      <c r="I6">
        <v>137</v>
      </c>
    </row>
    <row r="7" spans="1:9">
      <c r="A7" s="9" t="s">
        <v>5</v>
      </c>
      <c r="B7" s="6" t="s">
        <v>28</v>
      </c>
      <c r="C7" s="6" t="s">
        <v>13</v>
      </c>
      <c r="D7" s="6" t="s">
        <v>1</v>
      </c>
      <c r="E7" s="7">
        <v>3</v>
      </c>
      <c r="F7" s="8">
        <v>0</v>
      </c>
      <c r="G7" s="8">
        <v>1</v>
      </c>
      <c r="H7" s="8">
        <v>118</v>
      </c>
      <c r="I7" s="8">
        <v>47</v>
      </c>
    </row>
    <row r="8" spans="1:9">
      <c r="A8" s="9" t="s">
        <v>6</v>
      </c>
      <c r="B8" s="6" t="s">
        <v>29</v>
      </c>
      <c r="C8" s="6" t="s">
        <v>13</v>
      </c>
      <c r="D8" s="6" t="s">
        <v>1</v>
      </c>
      <c r="E8" s="7">
        <v>3</v>
      </c>
      <c r="F8" s="8">
        <v>0</v>
      </c>
      <c r="G8" s="8">
        <v>14</v>
      </c>
      <c r="H8" s="8">
        <v>247</v>
      </c>
      <c r="I8" s="8">
        <v>73</v>
      </c>
    </row>
    <row r="9" spans="1:9">
      <c r="A9" s="3" t="s">
        <v>7</v>
      </c>
      <c r="B9" s="2" t="s">
        <v>30</v>
      </c>
      <c r="C9" s="2" t="s">
        <v>14</v>
      </c>
      <c r="D9" s="2" t="s">
        <v>1</v>
      </c>
      <c r="E9" s="1">
        <v>3</v>
      </c>
      <c r="F9">
        <v>15</v>
      </c>
      <c r="G9">
        <v>19</v>
      </c>
      <c r="H9">
        <v>188</v>
      </c>
      <c r="I9">
        <v>522</v>
      </c>
    </row>
    <row r="10" spans="1:9">
      <c r="A10" s="9" t="s">
        <v>8</v>
      </c>
      <c r="B10" s="6" t="s">
        <v>31</v>
      </c>
      <c r="C10" s="6" t="s">
        <v>9</v>
      </c>
      <c r="D10" s="6" t="s">
        <v>1</v>
      </c>
      <c r="E10" s="7">
        <v>3</v>
      </c>
      <c r="F10" s="8">
        <v>0</v>
      </c>
      <c r="G10" s="8">
        <v>4</v>
      </c>
      <c r="H10" s="8">
        <v>376</v>
      </c>
      <c r="I10" s="8">
        <v>53</v>
      </c>
    </row>
    <row r="11" spans="1:9">
      <c r="A11" s="4" t="s">
        <v>19</v>
      </c>
      <c r="B11" s="2" t="s">
        <v>32</v>
      </c>
      <c r="C11" s="2" t="s">
        <v>9</v>
      </c>
      <c r="D11" s="2" t="s">
        <v>1</v>
      </c>
      <c r="E11" s="1">
        <v>4</v>
      </c>
      <c r="F11" s="19">
        <v>1</v>
      </c>
      <c r="G11">
        <v>4</v>
      </c>
      <c r="H11">
        <v>150</v>
      </c>
      <c r="I11">
        <v>11</v>
      </c>
    </row>
    <row r="12" spans="1:9">
      <c r="A12" s="4" t="s">
        <v>20</v>
      </c>
      <c r="B12" s="2" t="s">
        <v>33</v>
      </c>
      <c r="C12" s="2" t="s">
        <v>9</v>
      </c>
      <c r="D12" s="2" t="s">
        <v>1</v>
      </c>
      <c r="E12" s="1">
        <v>4</v>
      </c>
      <c r="F12">
        <v>15</v>
      </c>
      <c r="G12">
        <v>15</v>
      </c>
      <c r="H12">
        <v>48</v>
      </c>
      <c r="I12">
        <v>4</v>
      </c>
    </row>
    <row r="13" spans="1:9">
      <c r="A13" s="9" t="s">
        <v>21</v>
      </c>
      <c r="B13" s="6" t="s">
        <v>34</v>
      </c>
      <c r="C13" s="6" t="s">
        <v>9</v>
      </c>
      <c r="D13" s="6" t="s">
        <v>1</v>
      </c>
      <c r="E13" s="7">
        <v>4</v>
      </c>
      <c r="F13" s="8">
        <v>2</v>
      </c>
      <c r="G13" s="8">
        <v>0</v>
      </c>
      <c r="H13" s="8">
        <v>80</v>
      </c>
      <c r="I13" s="8">
        <v>20</v>
      </c>
    </row>
    <row r="14" spans="1:9">
      <c r="A14" s="4" t="s">
        <v>17</v>
      </c>
      <c r="B14" s="2" t="s">
        <v>35</v>
      </c>
      <c r="C14" s="2" t="s">
        <v>14</v>
      </c>
      <c r="D14" s="2" t="s">
        <v>1</v>
      </c>
      <c r="E14" s="1">
        <v>5</v>
      </c>
      <c r="F14">
        <v>4</v>
      </c>
      <c r="G14">
        <v>12</v>
      </c>
      <c r="H14">
        <v>128</v>
      </c>
      <c r="I14">
        <v>244</v>
      </c>
    </row>
    <row r="15" spans="1:9">
      <c r="A15" s="4" t="s">
        <v>17</v>
      </c>
      <c r="B15" s="2" t="s">
        <v>36</v>
      </c>
      <c r="C15" s="2" t="s">
        <v>14</v>
      </c>
      <c r="D15" s="2" t="s">
        <v>1</v>
      </c>
      <c r="E15" s="1">
        <v>5</v>
      </c>
      <c r="F15">
        <v>4</v>
      </c>
      <c r="G15">
        <v>8</v>
      </c>
      <c r="H15">
        <v>284</v>
      </c>
      <c r="I15">
        <v>145</v>
      </c>
    </row>
    <row r="16" spans="1:9">
      <c r="A16" s="4" t="s">
        <v>17</v>
      </c>
      <c r="B16" s="2" t="s">
        <v>37</v>
      </c>
      <c r="C16" s="2" t="s">
        <v>14</v>
      </c>
      <c r="D16" s="2" t="s">
        <v>1</v>
      </c>
      <c r="E16" s="1">
        <v>5</v>
      </c>
      <c r="F16">
        <v>28</v>
      </c>
      <c r="G16">
        <v>9</v>
      </c>
      <c r="H16">
        <v>137</v>
      </c>
      <c r="I16">
        <v>66</v>
      </c>
    </row>
    <row r="17" spans="1:10">
      <c r="A17" s="4" t="s">
        <v>17</v>
      </c>
      <c r="B17" s="2" t="s">
        <v>38</v>
      </c>
      <c r="C17" s="2" t="s">
        <v>14</v>
      </c>
      <c r="D17" s="2" t="s">
        <v>1</v>
      </c>
      <c r="E17" s="1">
        <v>5</v>
      </c>
      <c r="F17">
        <v>18</v>
      </c>
      <c r="G17">
        <v>8</v>
      </c>
      <c r="H17">
        <v>36</v>
      </c>
      <c r="I17">
        <v>166</v>
      </c>
    </row>
    <row r="18" spans="1:10">
      <c r="A18" s="10" t="s">
        <v>17</v>
      </c>
      <c r="B18" s="6" t="s">
        <v>39</v>
      </c>
      <c r="C18" s="6" t="s">
        <v>14</v>
      </c>
      <c r="D18" s="6" t="s">
        <v>1</v>
      </c>
      <c r="E18" s="7">
        <v>5</v>
      </c>
      <c r="F18" s="8">
        <v>2</v>
      </c>
      <c r="G18" s="8">
        <v>0</v>
      </c>
      <c r="H18" s="8">
        <v>118</v>
      </c>
      <c r="I18" s="8">
        <v>10</v>
      </c>
    </row>
    <row r="19" spans="1:10">
      <c r="A19" s="10" t="s">
        <v>18</v>
      </c>
      <c r="B19" s="6" t="s">
        <v>44</v>
      </c>
      <c r="C19" s="6" t="s">
        <v>9</v>
      </c>
      <c r="D19" s="6" t="s">
        <v>1</v>
      </c>
      <c r="E19" s="7">
        <v>5</v>
      </c>
      <c r="F19" s="8">
        <v>0</v>
      </c>
      <c r="G19" s="8">
        <v>1</v>
      </c>
      <c r="H19" s="8">
        <v>116</v>
      </c>
      <c r="I19" s="8">
        <v>13</v>
      </c>
    </row>
    <row r="20" spans="1:10">
      <c r="A20" s="10" t="s">
        <v>18</v>
      </c>
      <c r="B20" s="6" t="s">
        <v>45</v>
      </c>
      <c r="C20" s="6" t="s">
        <v>9</v>
      </c>
      <c r="D20" s="6" t="s">
        <v>1</v>
      </c>
      <c r="E20" s="7">
        <v>5</v>
      </c>
      <c r="F20" s="8">
        <v>0</v>
      </c>
      <c r="G20" s="8">
        <v>0</v>
      </c>
      <c r="H20" s="8">
        <v>190</v>
      </c>
      <c r="I20" s="8">
        <v>11</v>
      </c>
    </row>
    <row r="21" spans="1:10">
      <c r="A21" s="4" t="s">
        <v>18</v>
      </c>
      <c r="B21" s="2" t="s">
        <v>46</v>
      </c>
      <c r="C21" s="2" t="s">
        <v>9</v>
      </c>
      <c r="D21" s="2" t="s">
        <v>1</v>
      </c>
      <c r="E21" s="1">
        <v>5</v>
      </c>
      <c r="F21" s="19">
        <v>1</v>
      </c>
      <c r="G21">
        <v>5</v>
      </c>
      <c r="H21">
        <v>231</v>
      </c>
      <c r="I21">
        <v>6</v>
      </c>
    </row>
    <row r="22" spans="1:10">
      <c r="A22" s="10" t="s">
        <v>18</v>
      </c>
      <c r="B22" s="6" t="s">
        <v>47</v>
      </c>
      <c r="C22" s="6" t="s">
        <v>9</v>
      </c>
      <c r="D22" s="6" t="s">
        <v>1</v>
      </c>
      <c r="E22" s="7">
        <v>5</v>
      </c>
      <c r="F22" s="8">
        <v>0</v>
      </c>
      <c r="G22" s="8">
        <v>12</v>
      </c>
      <c r="H22" s="8">
        <v>487</v>
      </c>
      <c r="I22" s="8">
        <v>9</v>
      </c>
    </row>
    <row r="23" spans="1:10">
      <c r="A23" s="4" t="s">
        <v>18</v>
      </c>
      <c r="B23" s="2" t="s">
        <v>48</v>
      </c>
      <c r="C23" s="2" t="s">
        <v>9</v>
      </c>
      <c r="D23" s="2" t="s">
        <v>1</v>
      </c>
      <c r="E23" s="1">
        <v>5</v>
      </c>
      <c r="F23" s="19">
        <v>1</v>
      </c>
      <c r="G23">
        <v>7</v>
      </c>
      <c r="H23">
        <v>397</v>
      </c>
      <c r="I23">
        <v>51</v>
      </c>
    </row>
    <row r="24" spans="1:10">
      <c r="A24" s="10" t="s">
        <v>16</v>
      </c>
      <c r="B24" s="6" t="s">
        <v>49</v>
      </c>
      <c r="C24" s="6" t="s">
        <v>14</v>
      </c>
      <c r="D24" s="6" t="s">
        <v>1</v>
      </c>
      <c r="E24" s="7">
        <v>6</v>
      </c>
      <c r="F24" s="8">
        <v>5</v>
      </c>
      <c r="G24" s="8">
        <v>0</v>
      </c>
      <c r="H24" s="8">
        <v>73</v>
      </c>
      <c r="I24" s="8">
        <v>19</v>
      </c>
    </row>
    <row r="25" spans="1:10">
      <c r="A25" s="4" t="s">
        <v>16</v>
      </c>
      <c r="B25" s="2" t="s">
        <v>50</v>
      </c>
      <c r="C25" s="2" t="s">
        <v>14</v>
      </c>
      <c r="D25" s="2" t="s">
        <v>1</v>
      </c>
      <c r="E25" s="1">
        <v>6</v>
      </c>
      <c r="F25">
        <v>3</v>
      </c>
      <c r="G25">
        <v>8</v>
      </c>
      <c r="H25">
        <v>165</v>
      </c>
      <c r="I25">
        <v>695</v>
      </c>
    </row>
    <row r="26" spans="1:10">
      <c r="A26" s="10" t="s">
        <v>16</v>
      </c>
      <c r="B26" s="6" t="s">
        <v>51</v>
      </c>
      <c r="C26" s="6" t="s">
        <v>14</v>
      </c>
      <c r="D26" s="6" t="s">
        <v>1</v>
      </c>
      <c r="E26" s="7">
        <v>6</v>
      </c>
      <c r="F26" s="8">
        <v>0</v>
      </c>
      <c r="G26" s="8">
        <v>1</v>
      </c>
      <c r="H26" s="8">
        <v>220</v>
      </c>
      <c r="I26" s="8">
        <v>165</v>
      </c>
    </row>
    <row r="27" spans="1:10">
      <c r="A27" s="10" t="s">
        <v>15</v>
      </c>
      <c r="B27" s="6" t="s">
        <v>52</v>
      </c>
      <c r="C27" s="6" t="s">
        <v>9</v>
      </c>
      <c r="D27" s="6" t="s">
        <v>1</v>
      </c>
      <c r="E27" s="7">
        <v>6</v>
      </c>
      <c r="F27" s="8">
        <v>0</v>
      </c>
      <c r="G27" s="8">
        <v>0</v>
      </c>
      <c r="H27" s="8">
        <v>0</v>
      </c>
      <c r="I27" s="8">
        <v>2</v>
      </c>
    </row>
    <row r="28" spans="1:10">
      <c r="A28" s="4" t="s">
        <v>15</v>
      </c>
      <c r="B28" s="2" t="s">
        <v>53</v>
      </c>
      <c r="C28" s="2" t="s">
        <v>9</v>
      </c>
      <c r="D28" s="2" t="s">
        <v>1</v>
      </c>
      <c r="E28" s="1">
        <v>6</v>
      </c>
      <c r="F28" s="19">
        <v>1</v>
      </c>
      <c r="G28">
        <v>4</v>
      </c>
      <c r="H28">
        <v>152</v>
      </c>
      <c r="I28">
        <v>3</v>
      </c>
    </row>
    <row r="29" spans="1:10">
      <c r="A29" s="10" t="s">
        <v>15</v>
      </c>
      <c r="B29" s="6" t="s">
        <v>54</v>
      </c>
      <c r="C29" s="6" t="s">
        <v>9</v>
      </c>
      <c r="D29" s="6" t="s">
        <v>1</v>
      </c>
      <c r="E29" s="7">
        <v>6</v>
      </c>
      <c r="F29" s="8">
        <v>0</v>
      </c>
      <c r="G29" s="8">
        <v>0</v>
      </c>
      <c r="H29" s="8">
        <v>42</v>
      </c>
      <c r="I29" s="11">
        <v>2</v>
      </c>
      <c r="J29" s="1"/>
    </row>
    <row r="30" spans="1:10">
      <c r="A30" s="10" t="s">
        <v>15</v>
      </c>
      <c r="B30" s="6" t="s">
        <v>55</v>
      </c>
      <c r="C30" s="6" t="s">
        <v>9</v>
      </c>
      <c r="D30" s="6" t="s">
        <v>1</v>
      </c>
      <c r="E30" s="7">
        <v>6</v>
      </c>
      <c r="F30" s="8">
        <v>0</v>
      </c>
      <c r="G30" s="8">
        <v>4</v>
      </c>
      <c r="H30" s="8">
        <v>148</v>
      </c>
      <c r="I30" s="11">
        <v>5</v>
      </c>
    </row>
    <row r="31" spans="1:10">
      <c r="A31" s="4" t="s">
        <v>15</v>
      </c>
      <c r="B31" s="2" t="s">
        <v>56</v>
      </c>
      <c r="C31" s="2" t="s">
        <v>9</v>
      </c>
      <c r="D31" s="2" t="s">
        <v>1</v>
      </c>
      <c r="E31" s="1">
        <v>6</v>
      </c>
      <c r="F31">
        <v>23</v>
      </c>
      <c r="G31">
        <v>2</v>
      </c>
      <c r="H31">
        <v>14</v>
      </c>
      <c r="I31" s="5">
        <v>1</v>
      </c>
    </row>
    <row r="32" spans="1:10">
      <c r="E32" s="12" t="s">
        <v>57</v>
      </c>
      <c r="F32" s="13">
        <v>166</v>
      </c>
      <c r="G32" s="13">
        <v>136</v>
      </c>
      <c r="H32" s="13">
        <v>2336</v>
      </c>
      <c r="I32" s="14">
        <v>2182</v>
      </c>
      <c r="J32" s="13">
        <v>4820</v>
      </c>
    </row>
    <row r="33" spans="9:9">
      <c r="I33" s="5"/>
    </row>
  </sheetData>
  <conditionalFormatting sqref="F2:I32 J3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Coorens</dc:creator>
  <cp:lastModifiedBy>Matteo A. Molè</cp:lastModifiedBy>
  <dcterms:created xsi:type="dcterms:W3CDTF">2020-07-03T10:24:40Z</dcterms:created>
  <dcterms:modified xsi:type="dcterms:W3CDTF">2021-05-07T18:34:00Z</dcterms:modified>
</cp:coreProperties>
</file>