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<sst xmlns="http://schemas.openxmlformats.org/spreadsheetml/2006/main" count="21" uniqueCount="15">
  <si>
    <t>number of genes miss regulated</t>
  </si>
  <si>
    <t>% gene missregulated</t>
  </si>
  <si>
    <t>tot genes</t>
  </si>
  <si>
    <t>Controls Vs controls</t>
  </si>
  <si>
    <t>Tot</t>
  </si>
  <si>
    <t>Up</t>
  </si>
  <si>
    <t>Down</t>
  </si>
  <si>
    <t>dCas Vs sgRNA Eve</t>
  </si>
  <si>
    <t>dCas Vs sgRNA hh</t>
  </si>
  <si>
    <t>sgRNA eve Vs sgRNA hh</t>
  </si>
  <si>
    <t>Controls Vs Transhet</t>
  </si>
  <si>
    <t>Transhet_Eve Vs dCas-vpr</t>
  </si>
  <si>
    <t>Transhet_Eve Vs sgRNA_Eve</t>
  </si>
  <si>
    <t>Transhet_hh Vs dCas-vpr</t>
  </si>
  <si>
    <t>Transhet_hh Vs sgRNA_hh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</si>
</sst>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sz val="12.0"/>
      <color theme="1"/>
      <name val="Arial"/>
    </font>
    <font>
      <sz val="12.0"/>
      <color theme="1"/>
      <name val="Calibri"/>
    </font>
    <font>
      <b/>
      <sz val="12.0"/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horizontal="right" vertical="bottom"/>
    </xf>
    <xf borderId="0" fillId="0" fontId="2" numFmtId="0" xfId="0" applyAlignment="1" applyFont="1">
      <alignment horizontal="right" vertical="bottom"/>
    </xf>
    <xf borderId="0" fillId="0" fontId="2" numFmtId="9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/>
      <c r="B1" s="2" t="s">
        <v>0</v>
      </c>
      <c r="E1" s="2" t="s">
        <v>1</v>
      </c>
      <c r="H1" s="3" t="s">
        <v>2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4" t="s">
        <v>3</v>
      </c>
      <c r="B2" s="4" t="s">
        <v>4</v>
      </c>
      <c r="C2" s="4" t="s">
        <v>5</v>
      </c>
      <c r="D2" s="4" t="s">
        <v>6</v>
      </c>
      <c r="E2" s="4" t="s">
        <v>4</v>
      </c>
      <c r="F2" s="4" t="s">
        <v>5</v>
      </c>
      <c r="G2" s="4" t="s">
        <v>6</v>
      </c>
      <c r="H2" s="5">
        <v>16721.0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3" t="s">
        <v>7</v>
      </c>
      <c r="B3" s="6">
        <f t="shared" ref="B3:B5" si="2">C3+D3</f>
        <v>7513</v>
      </c>
      <c r="C3" s="6">
        <v>3588.0</v>
      </c>
      <c r="D3" s="6">
        <v>3925.0</v>
      </c>
      <c r="E3" s="7">
        <f t="shared" ref="E3:G3" si="1">B3/$H$2</f>
        <v>0.4493152323</v>
      </c>
      <c r="F3" s="7">
        <f t="shared" si="1"/>
        <v>0.2145804677</v>
      </c>
      <c r="G3" s="7">
        <f t="shared" si="1"/>
        <v>0.2347347647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" t="s">
        <v>8</v>
      </c>
      <c r="B4" s="6">
        <f t="shared" si="2"/>
        <v>5560</v>
      </c>
      <c r="C4" s="6">
        <v>2548.0</v>
      </c>
      <c r="D4" s="6">
        <v>3012.0</v>
      </c>
      <c r="E4" s="7">
        <f t="shared" ref="E4:G4" si="3">B4/$H$2</f>
        <v>0.3325159978</v>
      </c>
      <c r="F4" s="7">
        <f t="shared" si="3"/>
        <v>0.1523832307</v>
      </c>
      <c r="G4" s="7">
        <f t="shared" si="3"/>
        <v>0.1801327672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3" t="s">
        <v>9</v>
      </c>
      <c r="B5" s="6">
        <f t="shared" si="2"/>
        <v>3090</v>
      </c>
      <c r="C5" s="6">
        <v>1376.0</v>
      </c>
      <c r="D5" s="6">
        <v>1714.0</v>
      </c>
      <c r="E5" s="7">
        <f t="shared" ref="E5:G5" si="4">B5/$H$2</f>
        <v>0.18479756</v>
      </c>
      <c r="F5" s="7">
        <f t="shared" si="4"/>
        <v>0.08229172896</v>
      </c>
      <c r="G5" s="7">
        <f t="shared" si="4"/>
        <v>0.102505831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4" t="s">
        <v>10</v>
      </c>
      <c r="B6" s="4" t="s">
        <v>4</v>
      </c>
      <c r="C6" s="4" t="s">
        <v>5</v>
      </c>
      <c r="D6" s="4" t="s">
        <v>6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3" t="s">
        <v>11</v>
      </c>
      <c r="B7" s="6">
        <f t="shared" ref="B7:B10" si="6">C7+D7</f>
        <v>6488</v>
      </c>
      <c r="C7" s="6">
        <v>2870.0</v>
      </c>
      <c r="D7" s="6">
        <v>3618.0</v>
      </c>
      <c r="E7" s="7">
        <f t="shared" ref="E7:G7" si="5">B7/$H$2</f>
        <v>0.3880150709</v>
      </c>
      <c r="F7" s="7">
        <f t="shared" si="5"/>
        <v>0.1716404521</v>
      </c>
      <c r="G7" s="7">
        <f t="shared" si="5"/>
        <v>0.2163746187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3" t="s">
        <v>12</v>
      </c>
      <c r="B8" s="6">
        <f t="shared" si="6"/>
        <v>7816</v>
      </c>
      <c r="C8" s="6">
        <v>3833.0</v>
      </c>
      <c r="D8" s="6">
        <v>3983.0</v>
      </c>
      <c r="E8" s="7">
        <f t="shared" ref="E8:G8" si="7">B8/$H$2</f>
        <v>0.4674361581</v>
      </c>
      <c r="F8" s="7">
        <f t="shared" si="7"/>
        <v>0.2292327014</v>
      </c>
      <c r="G8" s="7">
        <f t="shared" si="7"/>
        <v>0.2382034567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3" t="s">
        <v>13</v>
      </c>
      <c r="B9" s="6">
        <f t="shared" si="6"/>
        <v>6570</v>
      </c>
      <c r="C9" s="6">
        <v>2914.0</v>
      </c>
      <c r="D9" s="6">
        <v>3656.0</v>
      </c>
      <c r="E9" s="7">
        <f t="shared" ref="E9:G9" si="8">B9/$H$2</f>
        <v>0.3929190838</v>
      </c>
      <c r="F9" s="7">
        <f t="shared" si="8"/>
        <v>0.1742718737</v>
      </c>
      <c r="G9" s="7">
        <f t="shared" si="8"/>
        <v>0.2186472101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3" t="s">
        <v>14</v>
      </c>
      <c r="B10" s="6">
        <f t="shared" si="6"/>
        <v>7257</v>
      </c>
      <c r="C10" s="6">
        <v>3602.0</v>
      </c>
      <c r="D10" s="6">
        <v>3655.0</v>
      </c>
      <c r="E10" s="7">
        <f t="shared" ref="E10:G10" si="9">B10/$H$2</f>
        <v>0.4340051432</v>
      </c>
      <c r="F10" s="7">
        <f t="shared" si="9"/>
        <v>0.2154177382</v>
      </c>
      <c r="G10" s="7">
        <f t="shared" si="9"/>
        <v>0.2185874051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1:D1"/>
    <mergeCell ref="E1:G1"/>
  </mergeCells>
  <drawing r:id="rId1"/>
</worksheet>
</file>