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360" yWindow="320" windowWidth="24540" windowHeight="13780"/>
  </bookViews>
  <sheets>
    <sheet name="SMTable 1" sheetId="2" r:id="rId1"/>
    <sheet name="Sheet1" sheetId="3" r:id="rId2"/>
    <sheet name="Sheet2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3" l="1"/>
  <c r="C30" i="3"/>
  <c r="C27" i="3"/>
  <c r="C26" i="3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</calcChain>
</file>

<file path=xl/sharedStrings.xml><?xml version="1.0" encoding="utf-8"?>
<sst xmlns="http://schemas.openxmlformats.org/spreadsheetml/2006/main" count="775" uniqueCount="239">
  <si>
    <t>U (ppm)</t>
  </si>
  <si>
    <t>Th (ppm)</t>
  </si>
  <si>
    <t>He (nmol/g)</t>
  </si>
  <si>
    <t>Sm (ppm)</t>
  </si>
  <si>
    <t>Grain #</t>
  </si>
  <si>
    <r>
      <t>F</t>
    </r>
    <r>
      <rPr>
        <b/>
        <vertAlign val="subscript"/>
        <sz val="10"/>
        <color theme="1"/>
        <rFont val="Times New Roman"/>
        <family val="1"/>
      </rPr>
      <t>T</t>
    </r>
  </si>
  <si>
    <t>Raw</t>
  </si>
  <si>
    <t>Age (Ma)</t>
  </si>
  <si>
    <t>Corrected</t>
  </si>
  <si>
    <t>Kunlun Fault</t>
  </si>
  <si>
    <t>Kunlun Fault West (KFW)</t>
  </si>
  <si>
    <t>Sample #</t>
  </si>
  <si>
    <t>Apatite (U-Th)/He</t>
  </si>
  <si>
    <t>Zircon (U-Th)/He</t>
  </si>
  <si>
    <t>Kunlun Fault Central (KFC)</t>
  </si>
  <si>
    <t>Area (cm x cm)</t>
  </si>
  <si>
    <t xml:space="preserve">FT Age (Ma) </t>
  </si>
  <si>
    <t>Etch</t>
  </si>
  <si>
    <t>Dpar (µm)</t>
  </si>
  <si>
    <t>Dper (µm)</t>
  </si>
  <si>
    <t>Pit Depth (µm)</t>
  </si>
  <si>
    <t>Sample#</t>
  </si>
  <si>
    <r>
      <t>N</t>
    </r>
    <r>
      <rPr>
        <b/>
        <vertAlign val="subscript"/>
        <sz val="10"/>
        <rFont val="Times New Roman"/>
        <family val="1"/>
      </rPr>
      <t>s</t>
    </r>
  </si>
  <si>
    <r>
      <rPr>
        <b/>
        <vertAlign val="superscript"/>
        <sz val="10"/>
        <rFont val="Times New Roman"/>
        <family val="1"/>
      </rPr>
      <t>238</t>
    </r>
    <r>
      <rPr>
        <b/>
        <sz val="10"/>
        <rFont val="Times New Roman"/>
        <family val="1"/>
      </rPr>
      <t>U/</t>
    </r>
    <r>
      <rPr>
        <b/>
        <vertAlign val="superscript"/>
        <sz val="10"/>
        <rFont val="Times New Roman"/>
        <family val="1"/>
      </rPr>
      <t>43</t>
    </r>
    <r>
      <rPr>
        <b/>
        <sz val="10"/>
        <rFont val="Times New Roman"/>
        <family val="1"/>
      </rPr>
      <t>Ca (dmnls)</t>
    </r>
  </si>
  <si>
    <r>
      <rPr>
        <b/>
        <vertAlign val="superscript"/>
        <sz val="10"/>
        <rFont val="Times New Roman"/>
        <family val="1"/>
      </rPr>
      <t>43</t>
    </r>
    <r>
      <rPr>
        <b/>
        <sz val="10"/>
        <rFont val="Times New Roman"/>
        <family val="1"/>
      </rPr>
      <t>Ca</t>
    </r>
  </si>
  <si>
    <r>
      <rPr>
        <b/>
        <vertAlign val="superscript"/>
        <sz val="10"/>
        <rFont val="Times New Roman"/>
        <family val="1"/>
      </rPr>
      <t>238</t>
    </r>
    <r>
      <rPr>
        <b/>
        <sz val="10"/>
        <rFont val="Times New Roman"/>
        <family val="1"/>
      </rPr>
      <t>U</t>
    </r>
  </si>
  <si>
    <r>
      <rPr>
        <b/>
        <vertAlign val="superscript"/>
        <sz val="10"/>
        <rFont val="Times New Roman"/>
        <family val="1"/>
      </rPr>
      <t>232</t>
    </r>
    <r>
      <rPr>
        <b/>
        <sz val="10"/>
        <rFont val="Times New Roman"/>
        <family val="1"/>
      </rPr>
      <t>Th</t>
    </r>
  </si>
  <si>
    <r>
      <rPr>
        <b/>
        <vertAlign val="superscript"/>
        <sz val="10"/>
        <rFont val="Times New Roman"/>
        <family val="1"/>
      </rPr>
      <t>147</t>
    </r>
    <r>
      <rPr>
        <b/>
        <sz val="10"/>
        <rFont val="Times New Roman"/>
        <family val="1"/>
      </rPr>
      <t>Sm</t>
    </r>
  </si>
  <si>
    <t>Elevation (m)</t>
  </si>
  <si>
    <t>Mass (µg)</t>
  </si>
  <si>
    <t>Radius (µm)</t>
  </si>
  <si>
    <t>Length (µm)</t>
  </si>
  <si>
    <t>1σ (dmnls)</t>
  </si>
  <si>
    <t>1.27E 1.</t>
  </si>
  <si>
    <t>1.82E 2.</t>
  </si>
  <si>
    <t>1.00E</t>
  </si>
  <si>
    <t>1.12E</t>
  </si>
  <si>
    <t>Mean Dpar</t>
  </si>
  <si>
    <t>Mean Dper</t>
  </si>
  <si>
    <t>Modified Zeta</t>
  </si>
  <si>
    <r>
      <t xml:space="preserve">Mean </t>
    </r>
    <r>
      <rPr>
        <vertAlign val="superscript"/>
        <sz val="10"/>
        <color theme="1"/>
        <rFont val="Times New Roman"/>
        <family val="1"/>
      </rPr>
      <t>29</t>
    </r>
    <r>
      <rPr>
        <sz val="10"/>
        <color theme="1"/>
        <rFont val="Times New Roman"/>
        <family val="1"/>
      </rPr>
      <t>Si b:s</t>
    </r>
  </si>
  <si>
    <r>
      <t xml:space="preserve">Mean </t>
    </r>
    <r>
      <rPr>
        <vertAlign val="superscript"/>
        <sz val="10"/>
        <color theme="1"/>
        <rFont val="Times New Roman"/>
        <family val="1"/>
      </rPr>
      <t>43</t>
    </r>
    <r>
      <rPr>
        <sz val="10"/>
        <color theme="1"/>
        <rFont val="Times New Roman"/>
        <family val="1"/>
      </rPr>
      <t>Ca b:s</t>
    </r>
  </si>
  <si>
    <r>
      <t xml:space="preserve">Mean </t>
    </r>
    <r>
      <rPr>
        <vertAlign val="superscript"/>
        <sz val="10"/>
        <color theme="1"/>
        <rFont val="Times New Roman"/>
        <family val="1"/>
      </rPr>
      <t>238</t>
    </r>
    <r>
      <rPr>
        <sz val="10"/>
        <color theme="1"/>
        <rFont val="Times New Roman"/>
        <family val="1"/>
      </rPr>
      <t>U b:s</t>
    </r>
  </si>
  <si>
    <t># of grains</t>
  </si>
  <si>
    <t>Chi-squared</t>
  </si>
  <si>
    <t>Chi-squared prob.</t>
  </si>
  <si>
    <t>Pooled Age (Ma)</t>
  </si>
  <si>
    <t>Track #</t>
  </si>
  <si>
    <t>(length data)</t>
  </si>
  <si>
    <t>1.01E 1.0</t>
  </si>
  <si>
    <t>2.54E</t>
  </si>
  <si>
    <t>4.20E</t>
  </si>
  <si>
    <t>1.43E</t>
  </si>
  <si>
    <t>1.02E 9.</t>
  </si>
  <si>
    <t>1.23E</t>
  </si>
  <si>
    <t>4.74E</t>
  </si>
  <si>
    <t xml:space="preserve"> 3.10E</t>
  </si>
  <si>
    <t>1.39E</t>
  </si>
  <si>
    <t>4.61E</t>
  </si>
  <si>
    <t>0.00E</t>
  </si>
  <si>
    <t>2.25E</t>
  </si>
  <si>
    <t>2.19E</t>
  </si>
  <si>
    <t>1.24E</t>
  </si>
  <si>
    <r>
      <t>Angle to c-axis (</t>
    </r>
    <r>
      <rPr>
        <b/>
        <sz val="10"/>
        <rFont val="Calibri"/>
        <family val="2"/>
      </rPr>
      <t>°</t>
    </r>
    <r>
      <rPr>
        <b/>
        <sz val="10"/>
        <rFont val="Times New Roman"/>
        <family val="1"/>
      </rPr>
      <t>)</t>
    </r>
  </si>
  <si>
    <t>Mean Length (µm)</t>
  </si>
  <si>
    <t>Skewness</t>
  </si>
  <si>
    <t>Kurtosis</t>
  </si>
  <si>
    <t>Std. Dev. (µm)</t>
  </si>
  <si>
    <t>Kunlun Fault East (KFE)</t>
  </si>
  <si>
    <t>Apatite (U-Th)/He: vertical transect</t>
  </si>
  <si>
    <t>Haiyuan Fault Central (HFC)</t>
  </si>
  <si>
    <t>Haiyuan Fault</t>
  </si>
  <si>
    <t>Haiyuan Fault East (HFE)</t>
  </si>
  <si>
    <t>6.85E</t>
  </si>
  <si>
    <t>Dulan-Chaka Highland</t>
  </si>
  <si>
    <t>Apatite (U-Th)/He: DCH vertical transect 1</t>
  </si>
  <si>
    <t>Apatite (U-Th)/He: DCH vertical transect 2</t>
  </si>
  <si>
    <t>Apatite (U-Th)/He: DCH vertical transect 3</t>
  </si>
  <si>
    <t>Apatite (U-Th)/He: DCH horizontal transect</t>
  </si>
  <si>
    <r>
      <t>KFW1</t>
    </r>
    <r>
      <rPr>
        <vertAlign val="subscript"/>
        <sz val="10"/>
        <color theme="1"/>
        <rFont val="Times New Roman"/>
        <family val="1"/>
      </rPr>
      <t>A</t>
    </r>
  </si>
  <si>
    <r>
      <t>KFW1</t>
    </r>
    <r>
      <rPr>
        <vertAlign val="subscript"/>
        <sz val="10"/>
        <color theme="1"/>
        <rFont val="Times New Roman"/>
        <family val="1"/>
      </rPr>
      <t>B</t>
    </r>
  </si>
  <si>
    <r>
      <t>KFW1</t>
    </r>
    <r>
      <rPr>
        <vertAlign val="subscript"/>
        <sz val="10"/>
        <color theme="1"/>
        <rFont val="Times New Roman"/>
        <family val="1"/>
      </rPr>
      <t>C</t>
    </r>
  </si>
  <si>
    <r>
      <t>KFW2</t>
    </r>
    <r>
      <rPr>
        <vertAlign val="subscript"/>
        <sz val="10"/>
        <color theme="1"/>
        <rFont val="Times New Roman"/>
        <family val="1"/>
      </rPr>
      <t>A</t>
    </r>
  </si>
  <si>
    <r>
      <t>KFW2</t>
    </r>
    <r>
      <rPr>
        <vertAlign val="subscript"/>
        <sz val="10"/>
        <color theme="1"/>
        <rFont val="Times New Roman"/>
        <family val="1"/>
      </rPr>
      <t>B</t>
    </r>
  </si>
  <si>
    <r>
      <t>KFW2</t>
    </r>
    <r>
      <rPr>
        <vertAlign val="subscript"/>
        <sz val="10"/>
        <color theme="1"/>
        <rFont val="Times New Roman"/>
        <family val="1"/>
      </rPr>
      <t>C</t>
    </r>
  </si>
  <si>
    <r>
      <t>KFC4</t>
    </r>
    <r>
      <rPr>
        <vertAlign val="subscript"/>
        <sz val="10"/>
        <color theme="1"/>
        <rFont val="Times New Roman"/>
        <family val="1"/>
      </rPr>
      <t>A</t>
    </r>
  </si>
  <si>
    <r>
      <t>KFC4</t>
    </r>
    <r>
      <rPr>
        <vertAlign val="subscript"/>
        <sz val="10"/>
        <color theme="1"/>
        <rFont val="Times New Roman"/>
        <family val="1"/>
      </rPr>
      <t>B</t>
    </r>
  </si>
  <si>
    <r>
      <t>KFC3</t>
    </r>
    <r>
      <rPr>
        <vertAlign val="subscript"/>
        <sz val="10"/>
        <color theme="1"/>
        <rFont val="Times New Roman"/>
        <family val="1"/>
      </rPr>
      <t>A</t>
    </r>
  </si>
  <si>
    <r>
      <t>KFC3</t>
    </r>
    <r>
      <rPr>
        <vertAlign val="subscript"/>
        <sz val="10"/>
        <color theme="1"/>
        <rFont val="Times New Roman"/>
        <family val="1"/>
      </rPr>
      <t>B</t>
    </r>
  </si>
  <si>
    <r>
      <t>KFC3</t>
    </r>
    <r>
      <rPr>
        <vertAlign val="subscript"/>
        <sz val="10"/>
        <color theme="1"/>
        <rFont val="Times New Roman"/>
        <family val="1"/>
      </rPr>
      <t>C</t>
    </r>
  </si>
  <si>
    <r>
      <t>KFC4</t>
    </r>
    <r>
      <rPr>
        <vertAlign val="subscript"/>
        <sz val="10"/>
        <color theme="1"/>
        <rFont val="Times New Roman"/>
        <family val="1"/>
      </rPr>
      <t>C</t>
    </r>
    <r>
      <rPr>
        <vertAlign val="superscript"/>
        <sz val="10"/>
        <color theme="1"/>
        <rFont val="Arial"/>
        <family val="2"/>
      </rPr>
      <t>†</t>
    </r>
  </si>
  <si>
    <t>KFC3</t>
  </si>
  <si>
    <t>KFC4</t>
  </si>
  <si>
    <r>
      <t>KFE5</t>
    </r>
    <r>
      <rPr>
        <vertAlign val="subscript"/>
        <sz val="10"/>
        <rFont val="Times New Roman"/>
        <family val="1"/>
      </rPr>
      <t>A</t>
    </r>
  </si>
  <si>
    <r>
      <t>KFE5</t>
    </r>
    <r>
      <rPr>
        <vertAlign val="subscript"/>
        <sz val="10"/>
        <rFont val="Times New Roman"/>
        <family val="1"/>
      </rPr>
      <t>B</t>
    </r>
  </si>
  <si>
    <r>
      <t>KFE5</t>
    </r>
    <r>
      <rPr>
        <vertAlign val="subscript"/>
        <sz val="10"/>
        <rFont val="Times New Roman"/>
        <family val="1"/>
      </rPr>
      <t>C</t>
    </r>
  </si>
  <si>
    <r>
      <t>KFE5</t>
    </r>
    <r>
      <rPr>
        <vertAlign val="subscript"/>
        <sz val="10"/>
        <rFont val="Times New Roman"/>
        <family val="1"/>
      </rPr>
      <t>D</t>
    </r>
  </si>
  <si>
    <r>
      <t>KFE6</t>
    </r>
    <r>
      <rPr>
        <vertAlign val="subscript"/>
        <sz val="10"/>
        <color theme="1"/>
        <rFont val="Times New Roman"/>
        <family val="1"/>
      </rPr>
      <t>A</t>
    </r>
  </si>
  <si>
    <r>
      <t>KFE6</t>
    </r>
    <r>
      <rPr>
        <vertAlign val="subscript"/>
        <sz val="10"/>
        <color theme="1"/>
        <rFont val="Times New Roman"/>
        <family val="1"/>
      </rPr>
      <t>B</t>
    </r>
  </si>
  <si>
    <r>
      <t>KFE6</t>
    </r>
    <r>
      <rPr>
        <vertAlign val="subscript"/>
        <sz val="10"/>
        <color theme="1"/>
        <rFont val="Times New Roman"/>
        <family val="1"/>
      </rPr>
      <t>C</t>
    </r>
  </si>
  <si>
    <r>
      <t>KFE6</t>
    </r>
    <r>
      <rPr>
        <vertAlign val="subscript"/>
        <sz val="10"/>
        <color theme="1"/>
        <rFont val="Times New Roman"/>
        <family val="1"/>
      </rPr>
      <t>D</t>
    </r>
  </si>
  <si>
    <r>
      <t>KFE7</t>
    </r>
    <r>
      <rPr>
        <vertAlign val="subscript"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Arial"/>
        <family val="2"/>
      </rPr>
      <t>†</t>
    </r>
  </si>
  <si>
    <r>
      <t>KFE7</t>
    </r>
    <r>
      <rPr>
        <vertAlign val="subscript"/>
        <sz val="10"/>
        <color theme="1"/>
        <rFont val="Times New Roman"/>
        <family val="1"/>
      </rPr>
      <t>B</t>
    </r>
  </si>
  <si>
    <r>
      <t>KFE7</t>
    </r>
    <r>
      <rPr>
        <vertAlign val="subscript"/>
        <sz val="10"/>
        <color theme="1"/>
        <rFont val="Times New Roman"/>
        <family val="1"/>
      </rPr>
      <t>C</t>
    </r>
  </si>
  <si>
    <r>
      <t>KFE7</t>
    </r>
    <r>
      <rPr>
        <vertAlign val="subscript"/>
        <sz val="10"/>
        <color theme="1"/>
        <rFont val="Times New Roman"/>
        <family val="1"/>
      </rPr>
      <t>D</t>
    </r>
  </si>
  <si>
    <r>
      <t>KFE8</t>
    </r>
    <r>
      <rPr>
        <vertAlign val="subscript"/>
        <sz val="10"/>
        <color theme="1"/>
        <rFont val="Times New Roman"/>
        <family val="1"/>
      </rPr>
      <t>A</t>
    </r>
  </si>
  <si>
    <r>
      <t>KFE8</t>
    </r>
    <r>
      <rPr>
        <vertAlign val="subscript"/>
        <sz val="10"/>
        <color theme="1"/>
        <rFont val="Times New Roman"/>
        <family val="1"/>
      </rPr>
      <t>B</t>
    </r>
  </si>
  <si>
    <r>
      <t>KFE8</t>
    </r>
    <r>
      <rPr>
        <vertAlign val="subscript"/>
        <sz val="10"/>
        <color theme="1"/>
        <rFont val="Times New Roman"/>
        <family val="1"/>
      </rPr>
      <t>C</t>
    </r>
  </si>
  <si>
    <r>
      <t>KFE9</t>
    </r>
    <r>
      <rPr>
        <vertAlign val="subscript"/>
        <sz val="10"/>
        <color theme="1"/>
        <rFont val="Times New Roman"/>
        <family val="1"/>
      </rPr>
      <t>A</t>
    </r>
  </si>
  <si>
    <r>
      <t>KFE9</t>
    </r>
    <r>
      <rPr>
        <vertAlign val="subscript"/>
        <sz val="10"/>
        <color theme="1"/>
        <rFont val="Times New Roman"/>
        <family val="1"/>
      </rPr>
      <t>B</t>
    </r>
  </si>
  <si>
    <r>
      <t>KFE9</t>
    </r>
    <r>
      <rPr>
        <vertAlign val="subscript"/>
        <sz val="10"/>
        <color theme="1"/>
        <rFont val="Times New Roman"/>
        <family val="1"/>
      </rPr>
      <t>C</t>
    </r>
  </si>
  <si>
    <r>
      <t>KFE9</t>
    </r>
    <r>
      <rPr>
        <vertAlign val="subscript"/>
        <sz val="10"/>
        <color theme="1"/>
        <rFont val="Times New Roman"/>
        <family val="1"/>
      </rPr>
      <t>D</t>
    </r>
    <r>
      <rPr>
        <vertAlign val="superscript"/>
        <sz val="10"/>
        <color theme="1"/>
        <rFont val="Arial"/>
        <family val="2"/>
      </rPr>
      <t>†</t>
    </r>
  </si>
  <si>
    <t>KFE5</t>
  </si>
  <si>
    <t>KFE6</t>
  </si>
  <si>
    <t>KFE7</t>
  </si>
  <si>
    <t>KFE8</t>
  </si>
  <si>
    <t>KFE9</t>
  </si>
  <si>
    <r>
      <t>HFC10</t>
    </r>
    <r>
      <rPr>
        <vertAlign val="subscript"/>
        <sz val="10"/>
        <color theme="1"/>
        <rFont val="Times New Roman"/>
        <family val="1"/>
      </rPr>
      <t>A</t>
    </r>
  </si>
  <si>
    <r>
      <t>HFC10</t>
    </r>
    <r>
      <rPr>
        <vertAlign val="subscript"/>
        <sz val="10"/>
        <color theme="1"/>
        <rFont val="Times New Roman"/>
        <family val="1"/>
      </rPr>
      <t>B</t>
    </r>
  </si>
  <si>
    <r>
      <t>HFC10</t>
    </r>
    <r>
      <rPr>
        <vertAlign val="subscript"/>
        <sz val="10"/>
        <color theme="1"/>
        <rFont val="Times New Roman"/>
        <family val="1"/>
      </rPr>
      <t>C</t>
    </r>
  </si>
  <si>
    <r>
      <t>HFC10</t>
    </r>
    <r>
      <rPr>
        <vertAlign val="subscript"/>
        <sz val="10"/>
        <color theme="1"/>
        <rFont val="Times New Roman"/>
        <family val="1"/>
      </rPr>
      <t>D</t>
    </r>
  </si>
  <si>
    <t>HFC10</t>
  </si>
  <si>
    <r>
      <t>HFE11</t>
    </r>
    <r>
      <rPr>
        <vertAlign val="subscript"/>
        <sz val="10"/>
        <color theme="1"/>
        <rFont val="Times New Roman"/>
        <family val="1"/>
      </rPr>
      <t>A</t>
    </r>
  </si>
  <si>
    <r>
      <t>HFE11</t>
    </r>
    <r>
      <rPr>
        <vertAlign val="subscript"/>
        <sz val="10"/>
        <color theme="1"/>
        <rFont val="Times New Roman"/>
        <family val="1"/>
      </rPr>
      <t>B</t>
    </r>
  </si>
  <si>
    <r>
      <t>HFE11</t>
    </r>
    <r>
      <rPr>
        <vertAlign val="subscript"/>
        <sz val="10"/>
        <color theme="1"/>
        <rFont val="Times New Roman"/>
        <family val="1"/>
      </rPr>
      <t>C</t>
    </r>
  </si>
  <si>
    <r>
      <t>HFE11</t>
    </r>
    <r>
      <rPr>
        <vertAlign val="subscript"/>
        <sz val="10"/>
        <color theme="1"/>
        <rFont val="Times New Roman"/>
        <family val="1"/>
      </rPr>
      <t>D</t>
    </r>
  </si>
  <si>
    <t>HFE11</t>
  </si>
  <si>
    <r>
      <t>DCH12</t>
    </r>
    <r>
      <rPr>
        <vertAlign val="subscript"/>
        <sz val="10"/>
        <color theme="1"/>
        <rFont val="Times New Roman"/>
        <family val="1"/>
      </rPr>
      <t>A</t>
    </r>
  </si>
  <si>
    <r>
      <t>DCH12</t>
    </r>
    <r>
      <rPr>
        <vertAlign val="subscript"/>
        <sz val="10"/>
        <color theme="1"/>
        <rFont val="Times New Roman"/>
        <family val="1"/>
      </rPr>
      <t>B</t>
    </r>
  </si>
  <si>
    <r>
      <t>DCH12</t>
    </r>
    <r>
      <rPr>
        <vertAlign val="subscript"/>
        <sz val="10"/>
        <color theme="1"/>
        <rFont val="Times New Roman"/>
        <family val="1"/>
      </rPr>
      <t>C</t>
    </r>
  </si>
  <si>
    <r>
      <t>DCH12</t>
    </r>
    <r>
      <rPr>
        <vertAlign val="subscript"/>
        <sz val="10"/>
        <color theme="1"/>
        <rFont val="Times New Roman"/>
        <family val="1"/>
      </rPr>
      <t>D</t>
    </r>
  </si>
  <si>
    <r>
      <t>DCH13</t>
    </r>
    <r>
      <rPr>
        <vertAlign val="subscript"/>
        <sz val="10"/>
        <color theme="1"/>
        <rFont val="Times New Roman"/>
        <family val="1"/>
      </rPr>
      <t>A</t>
    </r>
  </si>
  <si>
    <r>
      <t>DCH13</t>
    </r>
    <r>
      <rPr>
        <vertAlign val="subscript"/>
        <sz val="10"/>
        <color theme="1"/>
        <rFont val="Times New Roman"/>
        <family val="1"/>
      </rPr>
      <t>B</t>
    </r>
  </si>
  <si>
    <r>
      <t>DCH13</t>
    </r>
    <r>
      <rPr>
        <vertAlign val="subscript"/>
        <sz val="10"/>
        <color theme="1"/>
        <rFont val="Times New Roman"/>
        <family val="1"/>
      </rPr>
      <t>C</t>
    </r>
  </si>
  <si>
    <r>
      <t>DCH13</t>
    </r>
    <r>
      <rPr>
        <vertAlign val="subscript"/>
        <sz val="10"/>
        <color theme="1"/>
        <rFont val="Times New Roman"/>
        <family val="1"/>
      </rPr>
      <t>D</t>
    </r>
  </si>
  <si>
    <r>
      <t>DCH14</t>
    </r>
    <r>
      <rPr>
        <vertAlign val="subscript"/>
        <sz val="10"/>
        <rFont val="Times New Roman"/>
        <family val="1"/>
      </rPr>
      <t>A</t>
    </r>
  </si>
  <si>
    <r>
      <t>DCH14</t>
    </r>
    <r>
      <rPr>
        <vertAlign val="subscript"/>
        <sz val="10"/>
        <color theme="1"/>
        <rFont val="Times New Roman"/>
        <family val="1"/>
      </rPr>
      <t>B</t>
    </r>
  </si>
  <si>
    <r>
      <t>DCH14</t>
    </r>
    <r>
      <rPr>
        <vertAlign val="subscript"/>
        <sz val="10"/>
        <color theme="1"/>
        <rFont val="Times New Roman"/>
        <family val="1"/>
      </rPr>
      <t>C</t>
    </r>
  </si>
  <si>
    <r>
      <t>DCH14</t>
    </r>
    <r>
      <rPr>
        <vertAlign val="subscript"/>
        <sz val="10"/>
        <color theme="1"/>
        <rFont val="Times New Roman"/>
        <family val="1"/>
      </rPr>
      <t>D</t>
    </r>
  </si>
  <si>
    <r>
      <t>DCH15</t>
    </r>
    <r>
      <rPr>
        <vertAlign val="subscript"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Arial"/>
        <family val="2"/>
      </rPr>
      <t>†</t>
    </r>
  </si>
  <si>
    <r>
      <t>DCH15</t>
    </r>
    <r>
      <rPr>
        <vertAlign val="subscript"/>
        <sz val="10"/>
        <color theme="1"/>
        <rFont val="Times New Roman"/>
        <family val="1"/>
      </rPr>
      <t>B</t>
    </r>
  </si>
  <si>
    <r>
      <t>DCH15</t>
    </r>
    <r>
      <rPr>
        <vertAlign val="subscript"/>
        <sz val="10"/>
        <color theme="1"/>
        <rFont val="Times New Roman"/>
        <family val="1"/>
      </rPr>
      <t>C</t>
    </r>
  </si>
  <si>
    <r>
      <t>DCH15</t>
    </r>
    <r>
      <rPr>
        <vertAlign val="subscript"/>
        <sz val="10"/>
        <rFont val="Times New Roman"/>
        <family val="1"/>
      </rPr>
      <t>D</t>
    </r>
  </si>
  <si>
    <r>
      <t>DCH16</t>
    </r>
    <r>
      <rPr>
        <vertAlign val="subscript"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Arial"/>
        <family val="2"/>
      </rPr>
      <t>†</t>
    </r>
  </si>
  <si>
    <r>
      <t>DCH16</t>
    </r>
    <r>
      <rPr>
        <vertAlign val="subscript"/>
        <sz val="10"/>
        <color theme="1"/>
        <rFont val="Times New Roman"/>
        <family val="1"/>
      </rPr>
      <t>B</t>
    </r>
  </si>
  <si>
    <r>
      <t>DCH16</t>
    </r>
    <r>
      <rPr>
        <vertAlign val="subscript"/>
        <sz val="10"/>
        <color theme="1"/>
        <rFont val="Times New Roman"/>
        <family val="1"/>
      </rPr>
      <t>C</t>
    </r>
  </si>
  <si>
    <r>
      <t>DCH16</t>
    </r>
    <r>
      <rPr>
        <vertAlign val="subscript"/>
        <sz val="10"/>
        <rFont val="Times New Roman"/>
        <family val="1"/>
      </rPr>
      <t>D</t>
    </r>
  </si>
  <si>
    <r>
      <t>DCH17</t>
    </r>
    <r>
      <rPr>
        <vertAlign val="subscript"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Arial"/>
        <family val="2"/>
      </rPr>
      <t>†</t>
    </r>
  </si>
  <si>
    <r>
      <t>DCH17</t>
    </r>
    <r>
      <rPr>
        <vertAlign val="subscript"/>
        <sz val="10"/>
        <color theme="1"/>
        <rFont val="Times New Roman"/>
        <family val="1"/>
      </rPr>
      <t>B</t>
    </r>
  </si>
  <si>
    <r>
      <t>DCH18</t>
    </r>
    <r>
      <rPr>
        <vertAlign val="subscript"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Arial"/>
        <family val="2"/>
      </rPr>
      <t>†</t>
    </r>
  </si>
  <si>
    <r>
      <t>DCH18</t>
    </r>
    <r>
      <rPr>
        <vertAlign val="subscript"/>
        <sz val="10"/>
        <color theme="1"/>
        <rFont val="Times New Roman"/>
        <family val="1"/>
      </rPr>
      <t>B</t>
    </r>
  </si>
  <si>
    <r>
      <t>DCH18</t>
    </r>
    <r>
      <rPr>
        <vertAlign val="subscript"/>
        <sz val="10"/>
        <color theme="1"/>
        <rFont val="Times New Roman"/>
        <family val="1"/>
      </rPr>
      <t>C</t>
    </r>
  </si>
  <si>
    <r>
      <t>DCH18</t>
    </r>
    <r>
      <rPr>
        <vertAlign val="subscript"/>
        <sz val="10"/>
        <color theme="1"/>
        <rFont val="Times New Roman"/>
        <family val="1"/>
      </rPr>
      <t>D</t>
    </r>
  </si>
  <si>
    <r>
      <t>DCH19</t>
    </r>
    <r>
      <rPr>
        <vertAlign val="subscript"/>
        <sz val="10"/>
        <rFont val="Times New Roman"/>
        <family val="1"/>
      </rPr>
      <t>A</t>
    </r>
  </si>
  <si>
    <r>
      <t>DCH19</t>
    </r>
    <r>
      <rPr>
        <vertAlign val="subscript"/>
        <sz val="10"/>
        <color theme="1"/>
        <rFont val="Times New Roman"/>
        <family val="1"/>
      </rPr>
      <t>B</t>
    </r>
  </si>
  <si>
    <r>
      <t>DCH19</t>
    </r>
    <r>
      <rPr>
        <vertAlign val="subscript"/>
        <sz val="10"/>
        <color theme="1"/>
        <rFont val="Times New Roman"/>
        <family val="1"/>
      </rPr>
      <t>C</t>
    </r>
  </si>
  <si>
    <r>
      <t>DCH20</t>
    </r>
    <r>
      <rPr>
        <vertAlign val="subscript"/>
        <sz val="10"/>
        <color theme="1"/>
        <rFont val="Times New Roman"/>
        <family val="1"/>
      </rPr>
      <t>A</t>
    </r>
  </si>
  <si>
    <r>
      <t>DCH20</t>
    </r>
    <r>
      <rPr>
        <vertAlign val="subscript"/>
        <sz val="10"/>
        <color theme="1"/>
        <rFont val="Times New Roman"/>
        <family val="1"/>
      </rPr>
      <t>B</t>
    </r>
  </si>
  <si>
    <r>
      <t>DCH20</t>
    </r>
    <r>
      <rPr>
        <vertAlign val="subscript"/>
        <sz val="10"/>
        <color theme="1"/>
        <rFont val="Times New Roman"/>
        <family val="1"/>
      </rPr>
      <t>C</t>
    </r>
  </si>
  <si>
    <r>
      <t>DCH21</t>
    </r>
    <r>
      <rPr>
        <vertAlign val="subscript"/>
        <sz val="10"/>
        <rFont val="Times New Roman"/>
        <family val="1"/>
      </rPr>
      <t>A</t>
    </r>
  </si>
  <si>
    <r>
      <t>DCH21</t>
    </r>
    <r>
      <rPr>
        <vertAlign val="subscript"/>
        <sz val="10"/>
        <color theme="1"/>
        <rFont val="Times New Roman"/>
        <family val="1"/>
      </rPr>
      <t>B</t>
    </r>
  </si>
  <si>
    <r>
      <t>DCH21</t>
    </r>
    <r>
      <rPr>
        <vertAlign val="subscript"/>
        <sz val="10"/>
        <color theme="1"/>
        <rFont val="Times New Roman"/>
        <family val="1"/>
      </rPr>
      <t>C</t>
    </r>
  </si>
  <si>
    <r>
      <t>DCH21</t>
    </r>
    <r>
      <rPr>
        <vertAlign val="subscript"/>
        <sz val="10"/>
        <color theme="1"/>
        <rFont val="Times New Roman"/>
        <family val="1"/>
      </rPr>
      <t>D</t>
    </r>
  </si>
  <si>
    <r>
      <t>DCH22</t>
    </r>
    <r>
      <rPr>
        <vertAlign val="subscript"/>
        <sz val="10"/>
        <color theme="1"/>
        <rFont val="Times New Roman"/>
        <family val="1"/>
      </rPr>
      <t>A</t>
    </r>
  </si>
  <si>
    <r>
      <t>DCH22</t>
    </r>
    <r>
      <rPr>
        <vertAlign val="subscript"/>
        <sz val="10"/>
        <color theme="1"/>
        <rFont val="Times New Roman"/>
        <family val="1"/>
      </rPr>
      <t>B</t>
    </r>
  </si>
  <si>
    <r>
      <t>DCH22</t>
    </r>
    <r>
      <rPr>
        <vertAlign val="subscript"/>
        <sz val="10"/>
        <color theme="1"/>
        <rFont val="Times New Roman"/>
        <family val="1"/>
      </rPr>
      <t>C</t>
    </r>
    <r>
      <rPr>
        <vertAlign val="superscript"/>
        <sz val="10"/>
        <color theme="1"/>
        <rFont val="Arial"/>
        <family val="2"/>
      </rPr>
      <t>†</t>
    </r>
  </si>
  <si>
    <r>
      <t>DCH22</t>
    </r>
    <r>
      <rPr>
        <vertAlign val="subscript"/>
        <sz val="10"/>
        <color theme="1"/>
        <rFont val="Times New Roman"/>
        <family val="1"/>
      </rPr>
      <t>D</t>
    </r>
  </si>
  <si>
    <r>
      <t>DCH23</t>
    </r>
    <r>
      <rPr>
        <vertAlign val="subscript"/>
        <sz val="10"/>
        <color theme="1"/>
        <rFont val="Times New Roman"/>
        <family val="1"/>
      </rPr>
      <t>A</t>
    </r>
  </si>
  <si>
    <r>
      <t>DCH23</t>
    </r>
    <r>
      <rPr>
        <vertAlign val="subscript"/>
        <sz val="10"/>
        <color theme="1"/>
        <rFont val="Times New Roman"/>
        <family val="1"/>
      </rPr>
      <t>B</t>
    </r>
  </si>
  <si>
    <r>
      <t>DCH23</t>
    </r>
    <r>
      <rPr>
        <vertAlign val="subscript"/>
        <sz val="10"/>
        <color theme="1"/>
        <rFont val="Times New Roman"/>
        <family val="1"/>
      </rPr>
      <t>C</t>
    </r>
  </si>
  <si>
    <r>
      <t>DCH24</t>
    </r>
    <r>
      <rPr>
        <vertAlign val="subscript"/>
        <sz val="10"/>
        <color theme="1"/>
        <rFont val="Times New Roman"/>
        <family val="1"/>
      </rPr>
      <t>A</t>
    </r>
  </si>
  <si>
    <r>
      <t>DCH24</t>
    </r>
    <r>
      <rPr>
        <vertAlign val="subscript"/>
        <sz val="10"/>
        <color theme="1"/>
        <rFont val="Times New Roman"/>
        <family val="1"/>
      </rPr>
      <t>B</t>
    </r>
    <r>
      <rPr>
        <vertAlign val="superscript"/>
        <sz val="10"/>
        <color theme="1"/>
        <rFont val="Arial"/>
        <family val="2"/>
      </rPr>
      <t>†</t>
    </r>
  </si>
  <si>
    <r>
      <t>DCH24</t>
    </r>
    <r>
      <rPr>
        <vertAlign val="subscript"/>
        <sz val="11"/>
        <color theme="1"/>
        <rFont val="Calibri"/>
        <family val="2"/>
        <scheme val="minor"/>
      </rPr>
      <t>C</t>
    </r>
  </si>
  <si>
    <r>
      <t>DCH25</t>
    </r>
    <r>
      <rPr>
        <vertAlign val="subscript"/>
        <sz val="10"/>
        <color theme="1"/>
        <rFont val="Times New Roman"/>
        <family val="1"/>
      </rPr>
      <t>A</t>
    </r>
  </si>
  <si>
    <r>
      <t>DCH25</t>
    </r>
    <r>
      <rPr>
        <vertAlign val="subscript"/>
        <sz val="10"/>
        <color theme="1"/>
        <rFont val="Times New Roman"/>
        <family val="1"/>
      </rPr>
      <t>B</t>
    </r>
  </si>
  <si>
    <r>
      <t>DCH25</t>
    </r>
    <r>
      <rPr>
        <vertAlign val="subscript"/>
        <sz val="10"/>
        <color theme="1"/>
        <rFont val="Times New Roman"/>
        <family val="1"/>
      </rPr>
      <t>C</t>
    </r>
    <r>
      <rPr>
        <vertAlign val="superscript"/>
        <sz val="10"/>
        <color theme="1"/>
        <rFont val="Arial"/>
        <family val="2"/>
      </rPr>
      <t>‡</t>
    </r>
  </si>
  <si>
    <r>
      <t>DCH25</t>
    </r>
    <r>
      <rPr>
        <vertAlign val="subscript"/>
        <sz val="10"/>
        <color theme="1"/>
        <rFont val="Times New Roman"/>
        <family val="1"/>
      </rPr>
      <t>D</t>
    </r>
    <r>
      <rPr>
        <vertAlign val="superscript"/>
        <sz val="10"/>
        <color theme="1"/>
        <rFont val="Arial"/>
        <family val="2"/>
      </rPr>
      <t>‡</t>
    </r>
  </si>
  <si>
    <r>
      <t>DCH26</t>
    </r>
    <r>
      <rPr>
        <vertAlign val="subscript"/>
        <sz val="10"/>
        <color theme="1"/>
        <rFont val="Times New Roman"/>
        <family val="1"/>
      </rPr>
      <t>A</t>
    </r>
  </si>
  <si>
    <r>
      <t>DCH26</t>
    </r>
    <r>
      <rPr>
        <vertAlign val="subscript"/>
        <sz val="10"/>
        <color theme="1"/>
        <rFont val="Times New Roman"/>
        <family val="1"/>
      </rPr>
      <t>B</t>
    </r>
  </si>
  <si>
    <r>
      <t>DCH26</t>
    </r>
    <r>
      <rPr>
        <vertAlign val="subscript"/>
        <sz val="10"/>
        <color theme="1"/>
        <rFont val="Times New Roman"/>
        <family val="1"/>
      </rPr>
      <t>C</t>
    </r>
  </si>
  <si>
    <r>
      <t>DCH26</t>
    </r>
    <r>
      <rPr>
        <vertAlign val="subscript"/>
        <sz val="10"/>
        <rFont val="Times New Roman"/>
        <family val="1"/>
      </rPr>
      <t>D</t>
    </r>
  </si>
  <si>
    <r>
      <t>DCH27</t>
    </r>
    <r>
      <rPr>
        <vertAlign val="subscript"/>
        <sz val="10"/>
        <color theme="1"/>
        <rFont val="Times New Roman"/>
        <family val="1"/>
      </rPr>
      <t>A</t>
    </r>
  </si>
  <si>
    <r>
      <t>DCH27</t>
    </r>
    <r>
      <rPr>
        <vertAlign val="subscript"/>
        <sz val="10"/>
        <color theme="1"/>
        <rFont val="Times New Roman"/>
        <family val="1"/>
      </rPr>
      <t>B</t>
    </r>
    <r>
      <rPr>
        <vertAlign val="superscript"/>
        <sz val="10"/>
        <color theme="1"/>
        <rFont val="Arial"/>
        <family val="2"/>
      </rPr>
      <t>†</t>
    </r>
  </si>
  <si>
    <r>
      <t>DCH27</t>
    </r>
    <r>
      <rPr>
        <vertAlign val="subscript"/>
        <sz val="10"/>
        <color theme="1"/>
        <rFont val="Times New Roman"/>
        <family val="1"/>
      </rPr>
      <t>C</t>
    </r>
  </si>
  <si>
    <r>
      <t>DCH27</t>
    </r>
    <r>
      <rPr>
        <vertAlign val="subscript"/>
        <sz val="10"/>
        <color theme="1"/>
        <rFont val="Times New Roman"/>
        <family val="1"/>
      </rPr>
      <t>D</t>
    </r>
  </si>
  <si>
    <r>
      <t>DCH28</t>
    </r>
    <r>
      <rPr>
        <vertAlign val="subscript"/>
        <sz val="10"/>
        <color theme="1"/>
        <rFont val="Times New Roman"/>
        <family val="1"/>
      </rPr>
      <t>A</t>
    </r>
  </si>
  <si>
    <r>
      <t>DCH28</t>
    </r>
    <r>
      <rPr>
        <vertAlign val="subscript"/>
        <sz val="10"/>
        <color theme="1"/>
        <rFont val="Times New Roman"/>
        <family val="1"/>
      </rPr>
      <t>B</t>
    </r>
  </si>
  <si>
    <r>
      <t>DCH28</t>
    </r>
    <r>
      <rPr>
        <vertAlign val="subscript"/>
        <sz val="10"/>
        <color theme="1"/>
        <rFont val="Times New Roman"/>
        <family val="1"/>
      </rPr>
      <t>C</t>
    </r>
  </si>
  <si>
    <r>
      <t>DCH28</t>
    </r>
    <r>
      <rPr>
        <vertAlign val="subscript"/>
        <sz val="10"/>
        <color theme="1"/>
        <rFont val="Times New Roman"/>
        <family val="1"/>
      </rPr>
      <t>D</t>
    </r>
  </si>
  <si>
    <r>
      <t>DCH29</t>
    </r>
    <r>
      <rPr>
        <vertAlign val="subscript"/>
        <sz val="10"/>
        <color theme="1"/>
        <rFont val="Times New Roman"/>
        <family val="1"/>
      </rPr>
      <t>A</t>
    </r>
  </si>
  <si>
    <r>
      <t>DCH29</t>
    </r>
    <r>
      <rPr>
        <vertAlign val="subscript"/>
        <sz val="10"/>
        <color theme="1"/>
        <rFont val="Times New Roman"/>
        <family val="1"/>
      </rPr>
      <t>B</t>
    </r>
  </si>
  <si>
    <r>
      <t>DCH29</t>
    </r>
    <r>
      <rPr>
        <vertAlign val="subscript"/>
        <sz val="10"/>
        <color theme="1"/>
        <rFont val="Times New Roman"/>
        <family val="1"/>
      </rPr>
      <t>C</t>
    </r>
  </si>
  <si>
    <r>
      <t>DHC29</t>
    </r>
    <r>
      <rPr>
        <vertAlign val="subscript"/>
        <sz val="10"/>
        <color theme="1"/>
        <rFont val="Times New Roman"/>
        <family val="1"/>
      </rPr>
      <t>D</t>
    </r>
  </si>
  <si>
    <r>
      <t>DCH29</t>
    </r>
    <r>
      <rPr>
        <vertAlign val="subscript"/>
        <sz val="10"/>
        <color theme="1"/>
        <rFont val="Times New Roman"/>
        <family val="1"/>
      </rPr>
      <t>E</t>
    </r>
  </si>
  <si>
    <r>
      <t>DCH30</t>
    </r>
    <r>
      <rPr>
        <vertAlign val="subscript"/>
        <sz val="10"/>
        <color theme="1"/>
        <rFont val="Times New Roman"/>
        <family val="1"/>
      </rPr>
      <t>A</t>
    </r>
  </si>
  <si>
    <r>
      <t>DCH30</t>
    </r>
    <r>
      <rPr>
        <vertAlign val="subscript"/>
        <sz val="10"/>
        <color theme="1"/>
        <rFont val="Times New Roman"/>
        <family val="1"/>
      </rPr>
      <t>B</t>
    </r>
  </si>
  <si>
    <r>
      <t>DCH30</t>
    </r>
    <r>
      <rPr>
        <vertAlign val="subscript"/>
        <sz val="10"/>
        <color theme="1"/>
        <rFont val="Times New Roman"/>
        <family val="1"/>
      </rPr>
      <t>C</t>
    </r>
  </si>
  <si>
    <r>
      <t>DCH30</t>
    </r>
    <r>
      <rPr>
        <vertAlign val="subscript"/>
        <sz val="10"/>
        <rFont val="Times New Roman"/>
        <family val="1"/>
      </rPr>
      <t>D</t>
    </r>
  </si>
  <si>
    <t>Dpar</t>
  </si>
  <si>
    <t>Dper</t>
  </si>
  <si>
    <t>Number</t>
  </si>
  <si>
    <t>Figures</t>
  </si>
  <si>
    <t>(microns)</t>
  </si>
  <si>
    <t>2.29E</t>
  </si>
  <si>
    <t>1.05E</t>
  </si>
  <si>
    <t>Mean</t>
  </si>
  <si>
    <t>4.26E</t>
  </si>
  <si>
    <t>NHKEX-C5</t>
  </si>
  <si>
    <t>1054-05</t>
  </si>
  <si>
    <t>1.99E</t>
  </si>
  <si>
    <t>1.51E</t>
  </si>
  <si>
    <t>3.16E</t>
  </si>
  <si>
    <t>3.41E</t>
  </si>
  <si>
    <t>1.16E</t>
  </si>
  <si>
    <t>Track</t>
  </si>
  <si>
    <t>Length</t>
  </si>
  <si>
    <t>Angle to c-axis</t>
  </si>
  <si>
    <t>(degrees)</t>
  </si>
  <si>
    <t>length (um</t>
  </si>
  <si>
    <t>Std.</t>
  </si>
  <si>
    <t>Dev.   (um</t>
  </si>
  <si>
    <t>Skew</t>
  </si>
  <si>
    <t>ness</t>
  </si>
  <si>
    <t>Kurt</t>
  </si>
  <si>
    <t>osis</t>
  </si>
  <si>
    <t>)= 14.87</t>
  </si>
  <si>
    <t>)=  0.84</t>
  </si>
  <si>
    <r>
      <t>KFE8</t>
    </r>
    <r>
      <rPr>
        <vertAlign val="subscript"/>
        <sz val="10"/>
        <color theme="1"/>
        <rFont val="Times New Roman"/>
        <family val="1"/>
      </rPr>
      <t>D</t>
    </r>
  </si>
  <si>
    <t>2σ (Ma)</t>
  </si>
  <si>
    <t>-</t>
  </si>
  <si>
    <r>
      <t>‡</t>
    </r>
    <r>
      <rPr>
        <sz val="10"/>
        <rFont val="Times New Roman"/>
        <family val="1"/>
      </rPr>
      <t>"rextract":</t>
    </r>
    <r>
      <rPr>
        <sz val="11"/>
        <rFont val="Arial"/>
        <family val="2"/>
      </rPr>
      <t xml:space="preserve"> </t>
    </r>
    <r>
      <rPr>
        <sz val="10"/>
        <rFont val="Times New Roman"/>
        <family val="1"/>
      </rPr>
      <t>grains that yielded helium upon a second reheating step following the initial laster heating and degassing.</t>
    </r>
  </si>
  <si>
    <r>
      <t>†</t>
    </r>
    <r>
      <rPr>
        <sz val="10"/>
        <rFont val="Times New Roman"/>
        <family val="1"/>
      </rPr>
      <t>anamolous age: a replicate with age greater than 30% different from the others sample replicates.</t>
    </r>
  </si>
  <si>
    <t>Apatite Fission Track (age data)</t>
  </si>
  <si>
    <t>Apatite Fisson Track: vertical transect (age data)</t>
  </si>
  <si>
    <t>Supplementary Table S1. Detailed thermochronometric analyses results</t>
  </si>
  <si>
    <r>
      <t>KFC4</t>
    </r>
    <r>
      <rPr>
        <vertAlign val="subscript"/>
        <sz val="10"/>
        <color theme="1"/>
        <rFont val="Times New Roman"/>
        <family val="1"/>
      </rPr>
      <t>C</t>
    </r>
  </si>
  <si>
    <t>Ages in italics not included in mean calculation.</t>
  </si>
  <si>
    <r>
      <t>DCH17</t>
    </r>
    <r>
      <rPr>
        <vertAlign val="subscript"/>
        <sz val="10"/>
        <rFont val="Times New Roman"/>
        <family val="1"/>
      </rPr>
      <t>C</t>
    </r>
  </si>
  <si>
    <r>
      <t>DCH17</t>
    </r>
    <r>
      <rPr>
        <vertAlign val="subscript"/>
        <sz val="10"/>
        <rFont val="Times New Roman"/>
        <family val="1"/>
      </rPr>
      <t>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</si>
</sst>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4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b/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u/>
      <sz val="12"/>
      <name val="Times New Roman"/>
      <family val="1"/>
    </font>
    <font>
      <b/>
      <i/>
      <u/>
      <sz val="12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  <font>
      <vertAlign val="superscript"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vertAlign val="subscript"/>
      <sz val="10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i/>
      <u/>
      <sz val="10"/>
      <color theme="1"/>
      <name val="Times New Roman"/>
      <family val="1"/>
    </font>
    <font>
      <vertAlign val="superscript"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0.5"/>
      <color indexed="8"/>
      <name val="Courier New"/>
      <family val="3"/>
    </font>
    <font>
      <sz val="10"/>
      <color indexed="8"/>
      <name val="Times New Roman"/>
      <family val="1"/>
    </font>
    <font>
      <sz val="9"/>
      <color theme="1"/>
      <name val="Times New Roman"/>
      <family val="1"/>
    </font>
    <font>
      <vertAlign val="superscript"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27">
    <xf numFmtId="0" fontId="0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2" fontId="0" fillId="0" borderId="0" xfId="0" applyNumberFormat="1"/>
    <xf numFmtId="2" fontId="2" fillId="0" borderId="0" xfId="0" applyNumberFormat="1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4" fillId="0" borderId="0" xfId="0" applyNumberFormat="1" applyFont="1"/>
    <xf numFmtId="2" fontId="6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1" fillId="0" borderId="0" xfId="0" applyFont="1" applyBorder="1"/>
    <xf numFmtId="0" fontId="10" fillId="0" borderId="0" xfId="0" applyFont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0" fontId="4" fillId="0" borderId="0" xfId="0" applyFont="1" applyBorder="1"/>
    <xf numFmtId="2" fontId="4" fillId="0" borderId="0" xfId="0" applyNumberFormat="1" applyFont="1" applyBorder="1"/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2" fontId="3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1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9" fillId="0" borderId="0" xfId="0" applyNumberFormat="1" applyFont="1"/>
    <xf numFmtId="2" fontId="5" fillId="0" borderId="0" xfId="0" applyNumberFormat="1" applyFont="1" applyBorder="1" applyAlignment="1">
      <alignment horizontal="center"/>
    </xf>
    <xf numFmtId="0" fontId="0" fillId="0" borderId="0" xfId="0" applyFill="1"/>
    <xf numFmtId="2" fontId="4" fillId="0" borderId="0" xfId="0" applyNumberFormat="1" applyFont="1" applyFill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/>
    <xf numFmtId="11" fontId="4" fillId="0" borderId="0" xfId="0" applyNumberFormat="1" applyFont="1" applyAlignment="1">
      <alignment horizontal="center"/>
    </xf>
    <xf numFmtId="0" fontId="4" fillId="0" borderId="1" xfId="0" applyFont="1" applyBorder="1"/>
    <xf numFmtId="1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1" fontId="4" fillId="0" borderId="0" xfId="0" applyNumberFormat="1" applyFont="1" applyFill="1" applyAlignment="1">
      <alignment horizontal="center"/>
    </xf>
    <xf numFmtId="0" fontId="0" fillId="0" borderId="1" xfId="0" applyBorder="1"/>
    <xf numFmtId="2" fontId="0" fillId="0" borderId="0" xfId="0" applyNumberFormat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4" fillId="0" borderId="0" xfId="0" applyFont="1"/>
    <xf numFmtId="2" fontId="19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/>
    <xf numFmtId="0" fontId="26" fillId="0" borderId="0" xfId="0" applyFont="1" applyFill="1" applyBorder="1"/>
    <xf numFmtId="0" fontId="22" fillId="0" borderId="0" xfId="0" applyFont="1"/>
    <xf numFmtId="0" fontId="28" fillId="0" borderId="0" xfId="0" applyFont="1" applyFill="1"/>
    <xf numFmtId="2" fontId="0" fillId="0" borderId="0" xfId="0" applyNumberFormat="1" applyFill="1"/>
    <xf numFmtId="2" fontId="29" fillId="0" borderId="0" xfId="0" applyNumberFormat="1" applyFont="1" applyFill="1"/>
    <xf numFmtId="2" fontId="30" fillId="0" borderId="0" xfId="0" applyNumberFormat="1" applyFont="1" applyFill="1"/>
    <xf numFmtId="0" fontId="20" fillId="0" borderId="0" xfId="0" applyFont="1"/>
    <xf numFmtId="165" fontId="5" fillId="0" borderId="0" xfId="0" applyNumberFormat="1" applyFont="1" applyBorder="1" applyAlignment="1">
      <alignment horizontal="center"/>
    </xf>
    <xf numFmtId="2" fontId="15" fillId="0" borderId="0" xfId="0" applyNumberFormat="1" applyFont="1"/>
    <xf numFmtId="2" fontId="31" fillId="0" borderId="0" xfId="0" applyNumberFormat="1" applyFont="1"/>
    <xf numFmtId="165" fontId="6" fillId="0" borderId="0" xfId="0" applyNumberFormat="1" applyFont="1" applyBorder="1"/>
    <xf numFmtId="0" fontId="27" fillId="0" borderId="0" xfId="0" applyFont="1" applyFill="1" applyBorder="1"/>
    <xf numFmtId="0" fontId="24" fillId="0" borderId="0" xfId="0" applyFont="1" applyBorder="1"/>
    <xf numFmtId="2" fontId="6" fillId="0" borderId="0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2" fontId="20" fillId="0" borderId="0" xfId="0" applyNumberFormat="1" applyFont="1"/>
    <xf numFmtId="2" fontId="0" fillId="0" borderId="0" xfId="0" applyNumberFormat="1" applyFill="1" applyBorder="1"/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/>
    <xf numFmtId="2" fontId="0" fillId="0" borderId="0" xfId="0" applyNumberFormat="1" applyFont="1"/>
    <xf numFmtId="0" fontId="0" fillId="0" borderId="0" xfId="0" applyFont="1"/>
    <xf numFmtId="0" fontId="6" fillId="0" borderId="0" xfId="0" applyFont="1" applyBorder="1"/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34" fillId="0" borderId="0" xfId="0" applyFont="1"/>
    <xf numFmtId="0" fontId="4" fillId="0" borderId="1" xfId="0" applyFont="1" applyFill="1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7" fillId="0" borderId="0" xfId="0" applyFont="1"/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165" fontId="23" fillId="0" borderId="1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1" fillId="0" borderId="1" xfId="0" applyNumberFormat="1" applyFont="1" applyBorder="1" applyAlignment="1">
      <alignment horizontal="center"/>
    </xf>
    <xf numFmtId="1" fontId="41" fillId="0" borderId="0" xfId="0" applyNumberFormat="1" applyFont="1" applyAlignment="1">
      <alignment horizontal="center"/>
    </xf>
    <xf numFmtId="1" fontId="41" fillId="0" borderId="0" xfId="0" applyNumberFormat="1" applyFont="1" applyFill="1" applyAlignment="1">
      <alignment horizontal="center"/>
    </xf>
    <xf numFmtId="1" fontId="41" fillId="0" borderId="1" xfId="0" applyNumberFormat="1" applyFont="1" applyFill="1" applyBorder="1" applyAlignment="1">
      <alignment horizontal="center"/>
    </xf>
    <xf numFmtId="0" fontId="23" fillId="0" borderId="0" xfId="0" applyFont="1"/>
  </cellXfs>
  <cellStyles count="1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704"/>
  <sheetViews>
    <sheetView tabSelected="1" topLeftCell="A1631" workbookViewId="0">
      <selection activeCell="M1646" sqref="M1646"/>
    </sheetView>
  </sheetViews>
  <sheetFormatPr baseColWidth="10" defaultColWidth="8.83203125" defaultRowHeight="14" x14ac:dyDescent="0"/>
  <cols>
    <col min="1" max="1" width="13.6640625" customWidth="1"/>
    <col min="2" max="2" width="8.83203125" style="2" customWidth="1"/>
    <col min="3" max="3" width="11.5" style="90" customWidth="1"/>
    <col min="4" max="4" width="14.5" style="2" customWidth="1"/>
    <col min="5" max="5" width="17.5" style="2" customWidth="1"/>
    <col min="6" max="6" width="10.83203125" style="2" customWidth="1"/>
    <col min="7" max="7" width="17.1640625" style="2" customWidth="1"/>
    <col min="8" max="8" width="8.83203125" style="2" customWidth="1"/>
    <col min="9" max="9" width="10.83203125" style="2" customWidth="1"/>
    <col min="10" max="10" width="10.1640625" style="2" customWidth="1"/>
    <col min="11" max="11" width="11.83203125" style="2" customWidth="1"/>
    <col min="12" max="12" width="15.1640625" style="66" customWidth="1"/>
    <col min="13" max="14" width="13.83203125" customWidth="1"/>
    <col min="15" max="15" width="13.1640625" customWidth="1"/>
    <col min="16" max="16" width="13.83203125" customWidth="1"/>
    <col min="17" max="17" width="11.6640625" customWidth="1"/>
    <col min="18" max="18" width="12.33203125" customWidth="1"/>
    <col min="19" max="19" width="15" customWidth="1"/>
    <col min="21" max="21" width="14" customWidth="1"/>
  </cols>
  <sheetData>
    <row r="2" spans="1:35" ht="15">
      <c r="A2" s="1" t="s">
        <v>234</v>
      </c>
    </row>
    <row r="3" spans="1:35" ht="15" thickBot="1"/>
    <row r="4" spans="1:35" ht="16" thickBot="1">
      <c r="B4" s="37"/>
      <c r="C4" s="9"/>
      <c r="D4" s="3"/>
      <c r="E4" s="122" t="s">
        <v>9</v>
      </c>
      <c r="F4" s="123"/>
      <c r="G4" s="3"/>
      <c r="H4" s="3"/>
      <c r="I4" s="3"/>
      <c r="J4" s="3"/>
      <c r="K4" s="3"/>
    </row>
    <row r="5" spans="1:35" ht="15">
      <c r="A5" s="13"/>
      <c r="B5" s="38"/>
      <c r="C5" s="9"/>
      <c r="D5" s="3"/>
      <c r="E5" s="3"/>
      <c r="F5" s="3"/>
      <c r="G5" s="3"/>
      <c r="H5" s="3"/>
      <c r="I5" s="3"/>
      <c r="J5" s="3"/>
      <c r="K5" s="3"/>
    </row>
    <row r="6" spans="1:35" ht="15">
      <c r="A6" s="29" t="s">
        <v>10</v>
      </c>
      <c r="B6" s="39"/>
      <c r="C6" s="91"/>
      <c r="D6" s="40"/>
      <c r="E6" s="3"/>
      <c r="F6" s="3"/>
      <c r="G6" s="3"/>
      <c r="H6" s="3"/>
      <c r="I6" s="3"/>
      <c r="J6" s="3"/>
      <c r="K6" s="3"/>
    </row>
    <row r="7" spans="1:35">
      <c r="A7" s="14"/>
      <c r="B7" s="9"/>
      <c r="C7" s="9"/>
      <c r="D7" s="9"/>
      <c r="E7" s="9"/>
      <c r="F7" s="9"/>
      <c r="G7" s="9"/>
      <c r="H7" s="9"/>
      <c r="I7" s="9"/>
      <c r="J7" s="10"/>
      <c r="K7" s="9"/>
    </row>
    <row r="8" spans="1:35" ht="15">
      <c r="B8" s="9"/>
      <c r="C8" s="9"/>
      <c r="D8" s="12" t="s">
        <v>12</v>
      </c>
      <c r="E8" s="9"/>
      <c r="F8" s="9"/>
      <c r="G8" s="9"/>
      <c r="H8" s="9"/>
      <c r="I8" s="9"/>
      <c r="J8" s="10" t="s">
        <v>6</v>
      </c>
      <c r="K8" s="10" t="s">
        <v>8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I8" s="11"/>
    </row>
    <row r="9" spans="1:35">
      <c r="A9" s="6" t="s">
        <v>11</v>
      </c>
      <c r="B9" s="36" t="s">
        <v>0</v>
      </c>
      <c r="C9" s="8" t="s">
        <v>1</v>
      </c>
      <c r="D9" s="8" t="s">
        <v>2</v>
      </c>
      <c r="E9" s="8" t="s">
        <v>29</v>
      </c>
      <c r="F9" s="8" t="s">
        <v>30</v>
      </c>
      <c r="G9" s="8" t="s">
        <v>31</v>
      </c>
      <c r="H9" s="8" t="s">
        <v>5</v>
      </c>
      <c r="I9" s="8" t="s">
        <v>3</v>
      </c>
      <c r="J9" s="8" t="s">
        <v>7</v>
      </c>
      <c r="K9" s="8" t="s">
        <v>7</v>
      </c>
      <c r="L9" s="67" t="s">
        <v>28</v>
      </c>
      <c r="M9" s="95"/>
      <c r="N9" s="95"/>
      <c r="O9" s="95"/>
      <c r="P9" s="95"/>
      <c r="Q9" s="106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I9" s="11"/>
    </row>
    <row r="10" spans="1:35">
      <c r="A10" s="4" t="s">
        <v>79</v>
      </c>
      <c r="B10" s="32">
        <v>7</v>
      </c>
      <c r="C10" s="32">
        <v>16</v>
      </c>
      <c r="D10" s="126">
        <v>0.7</v>
      </c>
      <c r="E10" s="126">
        <v>1.9</v>
      </c>
      <c r="F10" s="32">
        <v>43</v>
      </c>
      <c r="G10" s="32">
        <v>188.56200000000001</v>
      </c>
      <c r="H10" s="5">
        <v>0.68143799999999999</v>
      </c>
      <c r="I10" s="119" t="s">
        <v>229</v>
      </c>
      <c r="J10" s="32">
        <v>13.126734000000001</v>
      </c>
      <c r="K10" s="32">
        <v>19.254446999999999</v>
      </c>
      <c r="L10" s="32">
        <v>4755</v>
      </c>
      <c r="M10" s="2"/>
      <c r="N10" s="2"/>
      <c r="P10" s="2"/>
      <c r="Q10" s="9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I10" s="11"/>
    </row>
    <row r="11" spans="1:35">
      <c r="A11" s="4" t="s">
        <v>80</v>
      </c>
      <c r="B11" s="32">
        <v>12</v>
      </c>
      <c r="C11" s="32">
        <v>22</v>
      </c>
      <c r="D11" s="126">
        <v>1.1000000000000001</v>
      </c>
      <c r="E11" s="126">
        <v>2</v>
      </c>
      <c r="F11" s="32">
        <v>43</v>
      </c>
      <c r="G11" s="32">
        <v>205.70400000000001</v>
      </c>
      <c r="H11" s="5">
        <v>0.68809399999999998</v>
      </c>
      <c r="I11" s="119" t="s">
        <v>229</v>
      </c>
      <c r="J11" s="32">
        <v>11.8561</v>
      </c>
      <c r="K11" s="32">
        <v>17.222895999999999</v>
      </c>
      <c r="L11" s="32"/>
      <c r="AI11" s="11"/>
    </row>
    <row r="12" spans="1:35">
      <c r="A12" s="15" t="s">
        <v>81</v>
      </c>
      <c r="B12" s="33">
        <v>14</v>
      </c>
      <c r="C12" s="33">
        <v>14</v>
      </c>
      <c r="D12" s="127">
        <v>1</v>
      </c>
      <c r="E12" s="127">
        <v>1.1000000000000001</v>
      </c>
      <c r="F12" s="33">
        <v>34</v>
      </c>
      <c r="G12" s="33">
        <v>171.42</v>
      </c>
      <c r="H12" s="16">
        <v>0.62677799999999995</v>
      </c>
      <c r="I12" s="120" t="s">
        <v>229</v>
      </c>
      <c r="J12" s="33">
        <v>9.9459339999999994</v>
      </c>
      <c r="K12" s="33">
        <v>15.859904</v>
      </c>
      <c r="L12" s="33"/>
      <c r="AI12" s="11"/>
    </row>
    <row r="13" spans="1:35">
      <c r="A13" s="4" t="s">
        <v>82</v>
      </c>
      <c r="B13" s="124">
        <v>23</v>
      </c>
      <c r="C13" s="124">
        <v>5</v>
      </c>
      <c r="D13" s="128">
        <v>0.8</v>
      </c>
      <c r="E13" s="128">
        <v>2.2999999999999998</v>
      </c>
      <c r="F13" s="124">
        <v>46</v>
      </c>
      <c r="G13" s="124">
        <v>205.70400000000001</v>
      </c>
      <c r="H13" s="43">
        <v>0.71245999999999998</v>
      </c>
      <c r="I13" s="119" t="s">
        <v>229</v>
      </c>
      <c r="J13" s="124">
        <v>5.8634180000000002</v>
      </c>
      <c r="K13" s="124">
        <v>8.2278529999999996</v>
      </c>
      <c r="L13" s="32">
        <v>4935</v>
      </c>
      <c r="M13" s="2"/>
      <c r="N13" s="2"/>
      <c r="P13" s="2"/>
      <c r="Q13" s="2"/>
      <c r="AI13" s="11"/>
    </row>
    <row r="14" spans="1:35">
      <c r="A14" s="4" t="s">
        <v>83</v>
      </c>
      <c r="B14" s="124">
        <v>18</v>
      </c>
      <c r="C14" s="124">
        <v>6</v>
      </c>
      <c r="D14" s="128">
        <v>0.5</v>
      </c>
      <c r="E14" s="128">
        <v>2.6</v>
      </c>
      <c r="F14" s="124">
        <v>49</v>
      </c>
      <c r="G14" s="124">
        <v>205.70400000000001</v>
      </c>
      <c r="H14" s="43">
        <v>0.72385200000000005</v>
      </c>
      <c r="I14" s="119" t="s">
        <v>229</v>
      </c>
      <c r="J14" s="66">
        <v>5</v>
      </c>
      <c r="K14" s="66">
        <v>7</v>
      </c>
      <c r="AI14" s="11"/>
    </row>
    <row r="15" spans="1:35">
      <c r="A15" s="15" t="s">
        <v>84</v>
      </c>
      <c r="B15" s="125">
        <v>36</v>
      </c>
      <c r="C15" s="125">
        <v>12</v>
      </c>
      <c r="D15" s="129">
        <v>1</v>
      </c>
      <c r="E15" s="129">
        <v>1.3</v>
      </c>
      <c r="F15" s="125">
        <v>40</v>
      </c>
      <c r="G15" s="125">
        <v>154.27799999999999</v>
      </c>
      <c r="H15" s="44">
        <v>0.66623200000000005</v>
      </c>
      <c r="I15" s="120" t="s">
        <v>229</v>
      </c>
      <c r="J15" s="125">
        <v>4.9143230000000004</v>
      </c>
      <c r="K15" s="125">
        <v>7.3744870000000002</v>
      </c>
      <c r="L15" s="33"/>
      <c r="AI15" s="11"/>
    </row>
    <row r="16" spans="1:35">
      <c r="E16" s="104"/>
      <c r="F16" s="104"/>
      <c r="G16" s="104"/>
      <c r="H16" s="104"/>
      <c r="AI16" s="11"/>
    </row>
    <row r="17" spans="1:3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32"/>
      <c r="AI17" s="11"/>
    </row>
    <row r="18" spans="1:35" ht="15">
      <c r="B18" s="5"/>
      <c r="C18" s="5"/>
      <c r="D18" s="12" t="s">
        <v>13</v>
      </c>
      <c r="E18" s="5"/>
      <c r="F18" s="5"/>
      <c r="G18" s="5"/>
      <c r="H18" s="5"/>
      <c r="I18" s="5"/>
      <c r="J18" s="130" t="s">
        <v>6</v>
      </c>
      <c r="K18" s="130" t="s">
        <v>8</v>
      </c>
      <c r="L18" s="32"/>
      <c r="AI18" s="11"/>
    </row>
    <row r="19" spans="1:35">
      <c r="A19" s="6" t="s">
        <v>11</v>
      </c>
      <c r="B19" s="36" t="s">
        <v>0</v>
      </c>
      <c r="C19" s="8" t="s">
        <v>1</v>
      </c>
      <c r="D19" s="8" t="s">
        <v>2</v>
      </c>
      <c r="E19" s="8" t="s">
        <v>29</v>
      </c>
      <c r="F19" s="8" t="s">
        <v>30</v>
      </c>
      <c r="G19" s="8" t="s">
        <v>31</v>
      </c>
      <c r="H19" s="8" t="s">
        <v>5</v>
      </c>
      <c r="I19" s="8" t="s">
        <v>3</v>
      </c>
      <c r="J19" s="131" t="s">
        <v>7</v>
      </c>
      <c r="K19" s="131" t="s">
        <v>7</v>
      </c>
      <c r="L19" s="67" t="s">
        <v>28</v>
      </c>
    </row>
    <row r="20" spans="1:35">
      <c r="A20" s="4" t="s">
        <v>79</v>
      </c>
      <c r="B20" s="32">
        <v>1008.219119</v>
      </c>
      <c r="C20" s="32">
        <v>327.23298499999999</v>
      </c>
      <c r="D20" s="126">
        <v>137.448598</v>
      </c>
      <c r="E20" s="126">
        <v>14.834</v>
      </c>
      <c r="F20" s="32">
        <v>50.545000000000002</v>
      </c>
      <c r="G20" s="32">
        <v>312.16000000000003</v>
      </c>
      <c r="H20" s="5">
        <v>0.80896500000000005</v>
      </c>
      <c r="I20" s="119" t="s">
        <v>229</v>
      </c>
      <c r="J20" s="32">
        <v>23.261714999999999</v>
      </c>
      <c r="K20" s="32">
        <v>28.739062000000001</v>
      </c>
      <c r="L20" s="32">
        <v>4755</v>
      </c>
      <c r="M20" s="2"/>
      <c r="N20" s="2"/>
      <c r="P20" s="2"/>
      <c r="Q20" s="2"/>
    </row>
    <row r="21" spans="1:35">
      <c r="A21" s="15" t="s">
        <v>80</v>
      </c>
      <c r="B21" s="33">
        <v>546.02040799999997</v>
      </c>
      <c r="C21" s="33">
        <v>173.96251000000001</v>
      </c>
      <c r="D21" s="127">
        <v>75.900062000000005</v>
      </c>
      <c r="E21" s="127">
        <v>21.611999999999998</v>
      </c>
      <c r="F21" s="33">
        <v>56.48</v>
      </c>
      <c r="G21" s="33">
        <v>364.24</v>
      </c>
      <c r="H21" s="16">
        <v>0.82931999999999995</v>
      </c>
      <c r="I21" s="120" t="s">
        <v>229</v>
      </c>
      <c r="J21" s="33">
        <v>23.748362</v>
      </c>
      <c r="K21" s="33">
        <v>28.621886</v>
      </c>
      <c r="L21" s="33"/>
      <c r="Q21" s="42"/>
      <c r="R21" s="11"/>
      <c r="S21" s="11"/>
      <c r="V21" s="11"/>
      <c r="X21" s="11"/>
      <c r="AD21" s="11"/>
      <c r="AE21" s="11"/>
      <c r="AF21" s="11"/>
    </row>
    <row r="22" spans="1:35">
      <c r="A22" s="4" t="s">
        <v>82</v>
      </c>
      <c r="B22" s="32">
        <v>1085.645227</v>
      </c>
      <c r="C22" s="32">
        <v>71.075688</v>
      </c>
      <c r="D22" s="126">
        <v>41.987979000000003</v>
      </c>
      <c r="E22" s="126">
        <v>8.7710000000000008</v>
      </c>
      <c r="F22" s="32">
        <v>47.46</v>
      </c>
      <c r="G22" s="32">
        <v>209.36</v>
      </c>
      <c r="H22" s="5">
        <v>0.78839700000000001</v>
      </c>
      <c r="I22" s="119" t="s">
        <v>229</v>
      </c>
      <c r="J22" s="32">
        <v>7.006405</v>
      </c>
      <c r="K22" s="32">
        <v>8.8851510000000005</v>
      </c>
      <c r="L22" s="32">
        <v>4935</v>
      </c>
      <c r="M22" s="2"/>
      <c r="N22" s="2"/>
      <c r="P22" s="85"/>
      <c r="Q22" s="2"/>
      <c r="R22" s="11"/>
      <c r="S22" s="11"/>
      <c r="V22" s="11"/>
      <c r="X22" s="11"/>
      <c r="AD22" s="11"/>
      <c r="AE22" s="11"/>
      <c r="AF22" s="11"/>
      <c r="AH22" s="11"/>
    </row>
    <row r="23" spans="1:35">
      <c r="A23" s="15" t="s">
        <v>83</v>
      </c>
      <c r="B23" s="33">
        <v>260.12204800000001</v>
      </c>
      <c r="C23" s="33">
        <v>53.474088000000002</v>
      </c>
      <c r="D23" s="127">
        <v>7.8654869999999999</v>
      </c>
      <c r="E23" s="127">
        <v>9.2560000000000002</v>
      </c>
      <c r="F23" s="33">
        <v>51.18</v>
      </c>
      <c r="G23" s="33">
        <v>189.99</v>
      </c>
      <c r="H23" s="16">
        <v>0.79556499999999997</v>
      </c>
      <c r="I23" s="120" t="s">
        <v>229</v>
      </c>
      <c r="J23" s="33">
        <v>5.3066649999999997</v>
      </c>
      <c r="K23" s="33">
        <v>6.6693860000000003</v>
      </c>
      <c r="L23" s="33"/>
      <c r="Q23" s="42"/>
      <c r="R23" s="11"/>
      <c r="S23" s="11"/>
      <c r="V23" s="11"/>
      <c r="X23" s="11"/>
      <c r="AD23" s="11"/>
      <c r="AE23" s="11"/>
      <c r="AF23" s="11"/>
      <c r="AH23" s="11"/>
    </row>
    <row r="24" spans="1:35">
      <c r="A24" s="17"/>
      <c r="B24" s="70"/>
      <c r="C24" s="70"/>
      <c r="D24" s="18"/>
      <c r="E24" s="18"/>
      <c r="F24" s="18"/>
      <c r="G24" s="18"/>
      <c r="H24" s="18"/>
      <c r="I24" s="119"/>
      <c r="J24" s="18"/>
      <c r="K24" s="18"/>
      <c r="L24" s="70"/>
      <c r="Q24" s="42"/>
      <c r="R24" s="11"/>
      <c r="S24" s="11"/>
      <c r="V24" s="11"/>
      <c r="X24" s="11"/>
      <c r="AD24" s="11"/>
      <c r="AE24" s="11"/>
      <c r="AF24" s="11"/>
      <c r="AH24" s="11"/>
    </row>
    <row r="25" spans="1:35">
      <c r="A25" s="119"/>
      <c r="B25" s="18"/>
      <c r="C25" s="18"/>
      <c r="D25" s="70"/>
      <c r="E25" s="5"/>
      <c r="F25" s="5"/>
      <c r="G25" s="5"/>
      <c r="H25" s="5"/>
      <c r="I25" s="5"/>
      <c r="J25" s="5"/>
      <c r="K25" s="5"/>
    </row>
    <row r="26" spans="1:35" ht="15">
      <c r="A26" s="29" t="s">
        <v>14</v>
      </c>
      <c r="B26" s="39"/>
      <c r="C26" s="91"/>
      <c r="D26" s="3"/>
      <c r="E26" s="3"/>
      <c r="F26" s="3"/>
      <c r="G26" s="3"/>
      <c r="H26" s="3"/>
      <c r="I26" s="3"/>
      <c r="J26" s="3"/>
      <c r="K26" s="3"/>
    </row>
    <row r="27" spans="1:35" ht="15">
      <c r="A27" s="1"/>
      <c r="B27" s="27"/>
      <c r="C27" s="9"/>
      <c r="D27" s="3"/>
      <c r="E27" s="3"/>
      <c r="F27" s="3"/>
      <c r="G27" s="3"/>
      <c r="H27" s="3"/>
      <c r="I27" s="3"/>
      <c r="J27" s="3"/>
      <c r="K27" s="3"/>
    </row>
    <row r="28" spans="1:35" ht="15">
      <c r="B28" s="9"/>
      <c r="C28" s="9"/>
      <c r="D28" s="12" t="s">
        <v>12</v>
      </c>
      <c r="E28" s="9"/>
      <c r="F28" s="9"/>
      <c r="G28" s="9"/>
      <c r="H28" s="9"/>
      <c r="I28" s="9"/>
      <c r="J28" s="10" t="s">
        <v>6</v>
      </c>
      <c r="K28" s="10" t="s">
        <v>8</v>
      </c>
    </row>
    <row r="29" spans="1:35">
      <c r="A29" s="6" t="s">
        <v>11</v>
      </c>
      <c r="B29" s="36" t="s">
        <v>0</v>
      </c>
      <c r="C29" s="8" t="s">
        <v>1</v>
      </c>
      <c r="D29" s="8" t="s">
        <v>2</v>
      </c>
      <c r="E29" s="8" t="s">
        <v>29</v>
      </c>
      <c r="F29" s="8" t="s">
        <v>30</v>
      </c>
      <c r="G29" s="8" t="s">
        <v>31</v>
      </c>
      <c r="H29" s="8" t="s">
        <v>5</v>
      </c>
      <c r="I29" s="8" t="s">
        <v>3</v>
      </c>
      <c r="J29" s="8" t="s">
        <v>7</v>
      </c>
      <c r="K29" s="8" t="s">
        <v>7</v>
      </c>
      <c r="L29" s="67" t="s">
        <v>28</v>
      </c>
      <c r="M29" s="25"/>
      <c r="N29" s="95"/>
      <c r="O29" s="95"/>
      <c r="P29" s="95"/>
      <c r="Q29" s="95"/>
      <c r="R29" s="109"/>
    </row>
    <row r="30" spans="1:35">
      <c r="A30" s="4" t="s">
        <v>85</v>
      </c>
      <c r="B30" s="69">
        <v>13.669840000000001</v>
      </c>
      <c r="C30" s="69">
        <v>10.243077</v>
      </c>
      <c r="D30" s="132">
        <v>1.385616</v>
      </c>
      <c r="E30" s="132">
        <v>4.867</v>
      </c>
      <c r="F30" s="69">
        <v>57</v>
      </c>
      <c r="G30" s="69">
        <v>186</v>
      </c>
      <c r="H30" s="34">
        <v>0.74868000000000001</v>
      </c>
      <c r="I30" s="69">
        <v>106.05462900000001</v>
      </c>
      <c r="J30" s="34">
        <v>15.715700999999999</v>
      </c>
      <c r="K30" s="34">
        <v>20.925789999999999</v>
      </c>
      <c r="L30" s="69">
        <v>3944</v>
      </c>
      <c r="M30" s="18"/>
      <c r="N30" s="26"/>
      <c r="O30" s="26"/>
      <c r="P30" s="25"/>
      <c r="Q30" s="26"/>
      <c r="R30" s="26"/>
    </row>
    <row r="31" spans="1:35">
      <c r="A31" s="4" t="s">
        <v>86</v>
      </c>
      <c r="B31" s="70">
        <v>2.0078480000000001</v>
      </c>
      <c r="C31" s="70">
        <v>2.7484380000000002</v>
      </c>
      <c r="D31" s="77">
        <v>0.214119</v>
      </c>
      <c r="E31" s="77">
        <v>5.1390000000000002</v>
      </c>
      <c r="F31" s="70">
        <v>62</v>
      </c>
      <c r="G31" s="70">
        <v>166</v>
      </c>
      <c r="H31" s="18">
        <v>0.75484300000000004</v>
      </c>
      <c r="I31" s="70">
        <v>8.1081400000000006</v>
      </c>
      <c r="J31" s="18">
        <v>14.776216</v>
      </c>
      <c r="K31" s="18">
        <v>19.544079</v>
      </c>
      <c r="L31" s="70"/>
      <c r="M31" s="18"/>
      <c r="N31" s="25"/>
      <c r="O31" s="25"/>
      <c r="P31" s="25"/>
      <c r="Q31" s="25"/>
      <c r="R31" s="25"/>
    </row>
    <row r="32" spans="1:35">
      <c r="A32" s="15" t="s">
        <v>235</v>
      </c>
      <c r="B32" s="33">
        <v>9.8432569999999995</v>
      </c>
      <c r="C32" s="33">
        <v>5.18</v>
      </c>
      <c r="D32" s="127">
        <v>0.85741699999999998</v>
      </c>
      <c r="E32" s="127">
        <v>3.26</v>
      </c>
      <c r="F32" s="33">
        <v>63</v>
      </c>
      <c r="G32" s="33">
        <v>102</v>
      </c>
      <c r="H32" s="16">
        <v>0.72756299999999996</v>
      </c>
      <c r="I32" s="33">
        <v>22.685495</v>
      </c>
      <c r="J32" s="16">
        <v>14.214290999999999</v>
      </c>
      <c r="K32" s="16">
        <v>19.508897999999999</v>
      </c>
      <c r="L32" s="33"/>
      <c r="M32" s="25"/>
      <c r="N32" s="25"/>
      <c r="O32" s="25"/>
      <c r="P32" s="25"/>
      <c r="Q32" s="25"/>
      <c r="R32" s="25"/>
    </row>
    <row r="33" spans="1:24">
      <c r="E33" s="18"/>
      <c r="F33" s="18"/>
      <c r="G33" s="18"/>
      <c r="H33" s="18"/>
      <c r="M33" s="25"/>
      <c r="N33" s="25"/>
      <c r="O33" s="25"/>
      <c r="P33" s="25"/>
      <c r="Q33" s="25"/>
      <c r="R33" s="25"/>
    </row>
    <row r="34" spans="1:24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70"/>
      <c r="M34" s="25"/>
      <c r="N34" s="25"/>
      <c r="O34" s="25"/>
      <c r="P34" s="25"/>
      <c r="Q34" s="25"/>
      <c r="R34" s="25"/>
    </row>
    <row r="35" spans="1:24" ht="15">
      <c r="B35" s="5"/>
      <c r="C35" s="5"/>
      <c r="D35" s="12" t="s">
        <v>13</v>
      </c>
      <c r="E35" s="5"/>
      <c r="F35" s="5"/>
      <c r="G35" s="5"/>
      <c r="H35" s="5"/>
      <c r="I35" s="5"/>
      <c r="J35" s="10" t="s">
        <v>6</v>
      </c>
      <c r="K35" s="10" t="s">
        <v>8</v>
      </c>
    </row>
    <row r="36" spans="1:24">
      <c r="A36" s="6" t="s">
        <v>11</v>
      </c>
      <c r="B36" s="36" t="s">
        <v>0</v>
      </c>
      <c r="C36" s="8" t="s">
        <v>1</v>
      </c>
      <c r="D36" s="8" t="s">
        <v>2</v>
      </c>
      <c r="E36" s="8" t="s">
        <v>29</v>
      </c>
      <c r="F36" s="8" t="s">
        <v>30</v>
      </c>
      <c r="G36" s="8" t="s">
        <v>31</v>
      </c>
      <c r="H36" s="8" t="s">
        <v>5</v>
      </c>
      <c r="I36" s="8" t="s">
        <v>3</v>
      </c>
      <c r="J36" s="8" t="s">
        <v>7</v>
      </c>
      <c r="K36" s="8" t="s">
        <v>7</v>
      </c>
      <c r="L36" s="67" t="s">
        <v>28</v>
      </c>
      <c r="M36" s="95"/>
      <c r="N36" s="95"/>
      <c r="O36" s="95"/>
      <c r="P36" s="95"/>
      <c r="Q36" s="106"/>
    </row>
    <row r="37" spans="1:24">
      <c r="A37" s="4" t="s">
        <v>87</v>
      </c>
      <c r="B37" s="32">
        <v>363.85449199999999</v>
      </c>
      <c r="C37" s="32">
        <v>173.527199</v>
      </c>
      <c r="D37" s="126">
        <v>108.54105800000001</v>
      </c>
      <c r="E37" s="126">
        <v>4.1820000000000004</v>
      </c>
      <c r="F37" s="32">
        <v>38.155000000000001</v>
      </c>
      <c r="G37" s="32">
        <v>154.43</v>
      </c>
      <c r="H37" s="5">
        <v>0.7339</v>
      </c>
      <c r="I37" s="119" t="s">
        <v>229</v>
      </c>
      <c r="J37" s="32">
        <v>49.138264999999997</v>
      </c>
      <c r="K37" s="32">
        <v>66.837074999999999</v>
      </c>
      <c r="L37" s="32"/>
      <c r="M37" s="2"/>
      <c r="N37" s="5"/>
      <c r="O37" s="5"/>
      <c r="P37" s="5"/>
      <c r="Q37" s="2"/>
      <c r="R37" s="5"/>
      <c r="S37" s="5"/>
      <c r="T37" s="5"/>
      <c r="U37" s="32"/>
      <c r="V37" s="5"/>
      <c r="W37" s="5"/>
    </row>
    <row r="38" spans="1:24">
      <c r="A38" s="4" t="s">
        <v>88</v>
      </c>
      <c r="B38" s="32">
        <v>81.559586999999993</v>
      </c>
      <c r="C38" s="32">
        <v>27.461411999999999</v>
      </c>
      <c r="D38" s="126">
        <v>22.105353999999998</v>
      </c>
      <c r="E38" s="126">
        <v>4.1829999999999998</v>
      </c>
      <c r="F38" s="32">
        <v>39.58</v>
      </c>
      <c r="G38" s="32">
        <v>143.56</v>
      </c>
      <c r="H38" s="5">
        <v>0.7389</v>
      </c>
      <c r="I38" s="119" t="s">
        <v>229</v>
      </c>
      <c r="J38" s="32">
        <v>46.018596000000002</v>
      </c>
      <c r="K38" s="32">
        <v>62.177370000000003</v>
      </c>
      <c r="L38" s="32"/>
      <c r="N38" s="5"/>
      <c r="O38" s="5"/>
      <c r="P38" s="5"/>
      <c r="Q38" s="5"/>
      <c r="R38" s="5"/>
      <c r="S38" s="5"/>
      <c r="T38" s="5"/>
      <c r="U38" s="32"/>
      <c r="V38" s="5"/>
      <c r="W38" s="5"/>
    </row>
    <row r="39" spans="1:24">
      <c r="A39" s="15" t="s">
        <v>89</v>
      </c>
      <c r="B39" s="33">
        <v>289.03666299999998</v>
      </c>
      <c r="C39" s="33">
        <v>72.049334999999999</v>
      </c>
      <c r="D39" s="127">
        <v>60.701118999999998</v>
      </c>
      <c r="E39" s="127">
        <v>3.3769999999999998</v>
      </c>
      <c r="F39" s="33">
        <v>40.15</v>
      </c>
      <c r="G39" s="33">
        <v>112.62</v>
      </c>
      <c r="H39" s="16">
        <v>0.72746200000000005</v>
      </c>
      <c r="I39" s="120" t="s">
        <v>229</v>
      </c>
      <c r="J39" s="33">
        <v>36.383755999999998</v>
      </c>
      <c r="K39" s="33">
        <v>49.944781999999996</v>
      </c>
      <c r="L39" s="33"/>
      <c r="N39" s="18"/>
      <c r="O39" s="18"/>
      <c r="P39" s="18"/>
      <c r="Q39" s="18"/>
      <c r="R39" s="18"/>
      <c r="S39" s="18"/>
      <c r="T39" s="18"/>
      <c r="U39" s="70"/>
      <c r="V39" s="18"/>
      <c r="W39" s="18"/>
      <c r="X39" s="25"/>
    </row>
    <row r="40" spans="1:24">
      <c r="A40" s="4" t="s">
        <v>85</v>
      </c>
      <c r="B40" s="32">
        <v>183.59271000000001</v>
      </c>
      <c r="C40" s="32">
        <v>205.90397999999999</v>
      </c>
      <c r="D40" s="126">
        <v>121.43396300000001</v>
      </c>
      <c r="E40" s="126">
        <v>3.7759999999999998</v>
      </c>
      <c r="F40" s="32">
        <v>33.255000000000003</v>
      </c>
      <c r="G40" s="32">
        <v>183.55</v>
      </c>
      <c r="H40" s="5">
        <v>0.70926</v>
      </c>
      <c r="I40" s="119" t="s">
        <v>229</v>
      </c>
      <c r="J40" s="32">
        <v>95.523408000000003</v>
      </c>
      <c r="K40" s="32">
        <v>134.20120600000001</v>
      </c>
      <c r="L40" s="32"/>
      <c r="M40" s="2"/>
      <c r="N40" s="26"/>
      <c r="O40" s="26"/>
      <c r="P40" s="26"/>
      <c r="Q40" s="2"/>
      <c r="R40" s="25"/>
      <c r="S40" s="25"/>
      <c r="T40" s="25"/>
      <c r="U40" s="25"/>
      <c r="V40" s="25"/>
      <c r="W40" s="25"/>
      <c r="X40" s="25"/>
    </row>
    <row r="41" spans="1:24">
      <c r="A41" s="4" t="s">
        <v>86</v>
      </c>
      <c r="B41" s="32">
        <v>103.592839</v>
      </c>
      <c r="C41" s="32">
        <v>43.084336999999998</v>
      </c>
      <c r="D41" s="126">
        <v>57.031298999999997</v>
      </c>
      <c r="E41" s="126">
        <v>2.714</v>
      </c>
      <c r="F41" s="32">
        <v>34.655000000000001</v>
      </c>
      <c r="G41" s="32">
        <v>121.51</v>
      </c>
      <c r="H41" s="5">
        <v>0.70194900000000005</v>
      </c>
      <c r="I41" s="119" t="s">
        <v>229</v>
      </c>
      <c r="J41" s="32">
        <v>91.472736999999995</v>
      </c>
      <c r="K41" s="32">
        <v>129.79629299999999</v>
      </c>
      <c r="L41" s="32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>
      <c r="A42" s="15" t="s">
        <v>90</v>
      </c>
      <c r="B42" s="33">
        <v>534.07932800000003</v>
      </c>
      <c r="C42" s="33">
        <v>534.72724300000004</v>
      </c>
      <c r="D42" s="127">
        <v>244.453113</v>
      </c>
      <c r="E42" s="127">
        <v>7.2119999999999997</v>
      </c>
      <c r="F42" s="33">
        <v>44.37</v>
      </c>
      <c r="G42" s="33">
        <v>196.95</v>
      </c>
      <c r="H42" s="16">
        <v>0.76977499999999999</v>
      </c>
      <c r="I42" s="120" t="s">
        <v>229</v>
      </c>
      <c r="J42" s="138">
        <v>67.779471000000001</v>
      </c>
      <c r="K42" s="138">
        <v>87.888043999999994</v>
      </c>
      <c r="L42" s="33"/>
    </row>
    <row r="43" spans="1:24">
      <c r="A43" s="17"/>
      <c r="B43" s="18"/>
      <c r="C43" s="18"/>
      <c r="D43" s="18"/>
      <c r="E43" s="18"/>
      <c r="F43" s="18"/>
      <c r="G43" s="18"/>
      <c r="H43" s="18"/>
      <c r="I43" s="119"/>
      <c r="J43" s="18"/>
      <c r="K43" s="18"/>
      <c r="L43" s="70"/>
    </row>
    <row r="44" spans="1:24">
      <c r="A44" s="17"/>
      <c r="B44" s="18"/>
      <c r="C44" s="18"/>
      <c r="D44" s="18"/>
      <c r="E44" s="18"/>
      <c r="F44" s="18"/>
      <c r="G44" s="18"/>
      <c r="H44" s="18"/>
      <c r="I44" s="119"/>
      <c r="J44" s="18"/>
      <c r="K44" s="18"/>
      <c r="L44" s="70"/>
    </row>
    <row r="45" spans="1:24" ht="15">
      <c r="B45" s="38"/>
      <c r="C45" s="22"/>
      <c r="D45" s="12" t="s">
        <v>232</v>
      </c>
      <c r="E45" s="20"/>
      <c r="F45" s="20"/>
      <c r="G45" s="20"/>
      <c r="H45" s="20"/>
      <c r="I45" s="20"/>
      <c r="J45" s="20"/>
      <c r="K45" s="20"/>
    </row>
    <row r="46" spans="1:24" ht="15">
      <c r="B46" s="38"/>
      <c r="C46" s="22"/>
      <c r="D46" s="58"/>
      <c r="E46" s="20"/>
      <c r="F46" s="20"/>
      <c r="G46" s="20"/>
      <c r="H46" s="20"/>
      <c r="I46" s="20"/>
      <c r="J46" s="20"/>
      <c r="K46" s="20"/>
    </row>
    <row r="47" spans="1:24">
      <c r="A47" s="7" t="s">
        <v>21</v>
      </c>
      <c r="B47" s="36" t="s">
        <v>4</v>
      </c>
      <c r="C47" s="36" t="s">
        <v>22</v>
      </c>
      <c r="D47" s="36" t="s">
        <v>15</v>
      </c>
      <c r="E47" s="36" t="s">
        <v>23</v>
      </c>
      <c r="F47" s="36" t="s">
        <v>32</v>
      </c>
      <c r="G47" s="36" t="s">
        <v>24</v>
      </c>
      <c r="H47" s="36" t="s">
        <v>25</v>
      </c>
      <c r="I47" s="36" t="s">
        <v>26</v>
      </c>
      <c r="J47" s="36" t="s">
        <v>27</v>
      </c>
      <c r="K47" s="6" t="s">
        <v>16</v>
      </c>
      <c r="L47" s="36" t="s">
        <v>228</v>
      </c>
      <c r="M47" s="6" t="s">
        <v>17</v>
      </c>
      <c r="N47" s="6" t="s">
        <v>18</v>
      </c>
      <c r="O47" s="6" t="s">
        <v>19</v>
      </c>
      <c r="P47" s="6" t="s">
        <v>0</v>
      </c>
      <c r="Q47" s="6" t="s">
        <v>1</v>
      </c>
      <c r="R47" s="6" t="s">
        <v>3</v>
      </c>
      <c r="S47" s="6" t="s">
        <v>20</v>
      </c>
    </row>
    <row r="48" spans="1:24">
      <c r="A48" s="4" t="s">
        <v>91</v>
      </c>
      <c r="B48" s="32">
        <v>2</v>
      </c>
      <c r="C48" s="4">
        <v>0</v>
      </c>
      <c r="D48" s="47">
        <v>7.7700000000000001E-6</v>
      </c>
      <c r="E48" s="47">
        <v>1.6299999999999999E-2</v>
      </c>
      <c r="F48" s="47">
        <v>1.6299999999999999E-3</v>
      </c>
      <c r="G48" s="47">
        <v>0.48299999999999998</v>
      </c>
      <c r="H48" s="47">
        <v>0.90800000000000003</v>
      </c>
      <c r="I48" s="4" t="s">
        <v>53</v>
      </c>
      <c r="J48" s="47">
        <v>1.4</v>
      </c>
      <c r="K48" s="4">
        <v>0</v>
      </c>
      <c r="L48" s="4">
        <v>191.18</v>
      </c>
      <c r="M48" s="4">
        <v>1</v>
      </c>
      <c r="N48" s="4">
        <v>1.47</v>
      </c>
      <c r="O48" s="4">
        <v>0.53</v>
      </c>
      <c r="P48" s="4">
        <v>5.64</v>
      </c>
      <c r="Q48" s="4">
        <v>50.73</v>
      </c>
      <c r="R48" s="4">
        <v>197.08</v>
      </c>
      <c r="S48" s="4">
        <v>8.6199999999999992</v>
      </c>
    </row>
    <row r="49" spans="1:19">
      <c r="A49" s="11"/>
      <c r="B49" s="32">
        <f t="shared" ref="B49:B86" si="0">1+B48</f>
        <v>3</v>
      </c>
      <c r="C49" s="4">
        <v>5</v>
      </c>
      <c r="D49" s="47">
        <v>1.9400000000000001E-5</v>
      </c>
      <c r="E49" s="47">
        <v>0.111</v>
      </c>
      <c r="F49" s="47">
        <v>1.11E-2</v>
      </c>
      <c r="G49" s="47">
        <v>2.6700000000000002E-2</v>
      </c>
      <c r="H49" s="47">
        <v>4.3199999999999998E-4</v>
      </c>
      <c r="I49" s="47">
        <v>7.0499999999999998E-3</v>
      </c>
      <c r="J49" s="47">
        <v>1.11E-2</v>
      </c>
      <c r="K49" s="4">
        <v>18.98</v>
      </c>
      <c r="L49" s="4">
        <v>17.420000000000002</v>
      </c>
      <c r="M49" s="4">
        <v>2</v>
      </c>
      <c r="N49" s="4">
        <v>1.51</v>
      </c>
      <c r="O49" s="4">
        <v>0.21</v>
      </c>
      <c r="P49" s="4">
        <v>38.42</v>
      </c>
      <c r="Q49" s="4">
        <v>71.510000000000005</v>
      </c>
      <c r="R49" s="4">
        <v>201.75</v>
      </c>
      <c r="S49" s="4">
        <v>13.76</v>
      </c>
    </row>
    <row r="50" spans="1:19">
      <c r="A50" s="11"/>
      <c r="B50" s="32">
        <f t="shared" si="0"/>
        <v>4</v>
      </c>
      <c r="C50" s="4">
        <v>5</v>
      </c>
      <c r="D50" s="47">
        <v>1.4600000000000001E-5</v>
      </c>
      <c r="E50" s="47">
        <v>0.20699999999999999</v>
      </c>
      <c r="F50" s="47">
        <v>2.07E-2</v>
      </c>
      <c r="G50" s="47">
        <v>2.6700000000000002E-2</v>
      </c>
      <c r="H50" s="47">
        <v>4.8099999999999998E-4</v>
      </c>
      <c r="I50" s="47">
        <v>1.5299999999999999E-3</v>
      </c>
      <c r="J50" s="47">
        <v>4.1999999999999997E-3</v>
      </c>
      <c r="K50" s="4">
        <v>13.58</v>
      </c>
      <c r="L50" s="4">
        <v>12.46</v>
      </c>
      <c r="M50" s="4">
        <v>4</v>
      </c>
      <c r="N50" s="4">
        <v>1.49</v>
      </c>
      <c r="O50" s="4">
        <v>0.15</v>
      </c>
      <c r="P50" s="4">
        <v>71.63</v>
      </c>
      <c r="Q50" s="4">
        <v>214.09</v>
      </c>
      <c r="R50" s="4">
        <v>313.95</v>
      </c>
      <c r="S50" s="4">
        <v>12.72</v>
      </c>
    </row>
    <row r="51" spans="1:19">
      <c r="A51" s="11"/>
      <c r="B51" s="32">
        <f t="shared" si="0"/>
        <v>5</v>
      </c>
      <c r="C51" s="4">
        <v>0</v>
      </c>
      <c r="D51" s="47">
        <v>1.7499999999999998E-5</v>
      </c>
      <c r="E51" s="47">
        <v>3.3300000000000003E-2</v>
      </c>
      <c r="F51" s="47">
        <v>3.3300000000000001E-3</v>
      </c>
      <c r="G51" s="47">
        <v>2.9000000000000001E-2</v>
      </c>
      <c r="H51" s="47">
        <v>7.9799999999999992E-3</v>
      </c>
      <c r="I51" s="47">
        <v>8.4499999999999992E-3</v>
      </c>
      <c r="J51" s="47">
        <v>4.5399999999999998E-3</v>
      </c>
      <c r="K51" s="4">
        <v>0</v>
      </c>
      <c r="L51" s="4">
        <v>42.04</v>
      </c>
      <c r="M51" s="4">
        <v>1</v>
      </c>
      <c r="N51" s="4">
        <v>1.39</v>
      </c>
      <c r="O51" s="4">
        <v>0.38</v>
      </c>
      <c r="P51" s="4">
        <v>11.54</v>
      </c>
      <c r="Q51" s="4">
        <v>74.58</v>
      </c>
      <c r="R51" s="4">
        <v>565.82000000000005</v>
      </c>
      <c r="S51" s="4">
        <v>12.24</v>
      </c>
    </row>
    <row r="52" spans="1:19">
      <c r="A52" s="11"/>
      <c r="B52" s="32">
        <f t="shared" si="0"/>
        <v>6</v>
      </c>
      <c r="C52" s="4">
        <v>1</v>
      </c>
      <c r="D52" s="47">
        <v>3.8800000000000001E-5</v>
      </c>
      <c r="E52" s="47">
        <v>2.1600000000000001E-2</v>
      </c>
      <c r="F52" s="47">
        <v>2.16E-3</v>
      </c>
      <c r="G52" s="47">
        <v>2.9100000000000001E-2</v>
      </c>
      <c r="H52" s="47">
        <v>7.1900000000000002E-3</v>
      </c>
      <c r="I52" s="47">
        <v>2.18E-2</v>
      </c>
      <c r="J52" s="47">
        <v>8.0199999999999994E-3</v>
      </c>
      <c r="K52" s="4">
        <v>9.7200000000000006</v>
      </c>
      <c r="L52" s="4">
        <v>19.54</v>
      </c>
      <c r="M52" s="4">
        <v>2</v>
      </c>
      <c r="N52" s="4">
        <v>1.44</v>
      </c>
      <c r="O52" s="4">
        <v>0.13</v>
      </c>
      <c r="P52" s="4">
        <v>7.5</v>
      </c>
      <c r="Q52" s="4">
        <v>28.88</v>
      </c>
      <c r="R52" s="4">
        <v>357.46</v>
      </c>
      <c r="S52" s="4">
        <v>12.74</v>
      </c>
    </row>
    <row r="53" spans="1:19">
      <c r="A53" s="11"/>
      <c r="B53" s="32">
        <f t="shared" si="0"/>
        <v>7</v>
      </c>
      <c r="C53" s="4">
        <v>3</v>
      </c>
      <c r="D53" s="47">
        <v>1.2099999999999999E-5</v>
      </c>
      <c r="E53" s="47">
        <v>0.158</v>
      </c>
      <c r="F53" s="47">
        <v>1.5800000000000002E-2</v>
      </c>
      <c r="G53" s="47">
        <v>4.48E-2</v>
      </c>
      <c r="H53" s="47">
        <v>4.4200000000000001E-4</v>
      </c>
      <c r="I53" s="47">
        <v>1.6799999999999999E-2</v>
      </c>
      <c r="J53" s="47">
        <v>5.28E-3</v>
      </c>
      <c r="K53" s="4">
        <v>12.76</v>
      </c>
      <c r="L53" s="4">
        <v>14.96</v>
      </c>
      <c r="M53" s="4">
        <v>2</v>
      </c>
      <c r="N53" s="4">
        <v>1.1299999999999999</v>
      </c>
      <c r="O53" s="4">
        <v>0.2</v>
      </c>
      <c r="P53" s="4">
        <v>54.87</v>
      </c>
      <c r="Q53" s="4">
        <v>23.28</v>
      </c>
      <c r="R53" s="4">
        <v>592.04</v>
      </c>
      <c r="S53" s="4">
        <v>8.24</v>
      </c>
    </row>
    <row r="54" spans="1:19">
      <c r="A54" s="11"/>
      <c r="B54" s="32">
        <f t="shared" si="0"/>
        <v>8</v>
      </c>
      <c r="C54" s="4">
        <v>0</v>
      </c>
      <c r="D54" s="47">
        <v>1.9400000000000001E-5</v>
      </c>
      <c r="E54" s="47">
        <v>3.0799999999999998E-3</v>
      </c>
      <c r="F54" s="47">
        <v>3.0800000000000001E-4</v>
      </c>
      <c r="G54" s="47">
        <v>3.6200000000000003E-2</v>
      </c>
      <c r="H54" s="47">
        <v>3.5099999999999999E-2</v>
      </c>
      <c r="I54" s="47">
        <v>0.36899999999999999</v>
      </c>
      <c r="J54" s="47">
        <v>4.3299999999999998E-2</v>
      </c>
      <c r="K54" s="4">
        <v>0</v>
      </c>
      <c r="L54" s="4">
        <v>397.72</v>
      </c>
      <c r="M54" s="4">
        <v>1</v>
      </c>
      <c r="N54" s="4">
        <v>1.7</v>
      </c>
      <c r="O54" s="4">
        <v>0.21</v>
      </c>
      <c r="P54" s="4">
        <v>1.07</v>
      </c>
      <c r="Q54" s="4">
        <v>0.76</v>
      </c>
      <c r="R54" s="4">
        <v>91.41</v>
      </c>
      <c r="S54" s="4">
        <v>9.61</v>
      </c>
    </row>
    <row r="55" spans="1:19">
      <c r="A55" s="11"/>
      <c r="B55" s="32">
        <f t="shared" si="0"/>
        <v>9</v>
      </c>
      <c r="C55" s="4">
        <v>2</v>
      </c>
      <c r="D55" s="47">
        <v>1.7499999999999998E-5</v>
      </c>
      <c r="E55" s="47">
        <v>3.2800000000000003E-2</v>
      </c>
      <c r="F55" s="47">
        <v>3.2799999999999999E-3</v>
      </c>
      <c r="G55" s="47">
        <v>2.9399999999999999E-2</v>
      </c>
      <c r="H55" s="47">
        <v>4.4000000000000003E-3</v>
      </c>
      <c r="I55" s="47">
        <v>7.5799999999999999E-3</v>
      </c>
      <c r="J55" s="47">
        <v>2.1100000000000001E-2</v>
      </c>
      <c r="K55" s="4">
        <v>28.5</v>
      </c>
      <c r="L55" s="4">
        <v>40.72</v>
      </c>
      <c r="M55" s="4">
        <v>1</v>
      </c>
      <c r="N55" s="4">
        <v>1.39</v>
      </c>
      <c r="O55" s="4">
        <v>0.14000000000000001</v>
      </c>
      <c r="P55" s="4">
        <v>11.36</v>
      </c>
      <c r="Q55" s="4">
        <v>47.31</v>
      </c>
      <c r="R55" s="4">
        <v>97.71</v>
      </c>
      <c r="S55" s="4">
        <v>12.61</v>
      </c>
    </row>
    <row r="56" spans="1:19">
      <c r="A56" s="11"/>
      <c r="B56" s="32">
        <f t="shared" si="0"/>
        <v>10</v>
      </c>
      <c r="C56" s="4">
        <v>0</v>
      </c>
      <c r="D56" s="47">
        <v>1.2099999999999999E-5</v>
      </c>
      <c r="E56" s="47">
        <v>1.8600000000000001E-3</v>
      </c>
      <c r="F56" s="47">
        <v>1.8599999999999999E-4</v>
      </c>
      <c r="G56" s="47">
        <v>2.41E-2</v>
      </c>
      <c r="H56" s="47">
        <v>9.1499999999999998E-2</v>
      </c>
      <c r="I56" s="47">
        <v>0.95399999999999996</v>
      </c>
      <c r="J56" s="47">
        <v>0.152</v>
      </c>
      <c r="K56" s="4">
        <v>0</v>
      </c>
      <c r="L56" s="4">
        <v>1003.52</v>
      </c>
      <c r="M56" s="4">
        <v>0</v>
      </c>
      <c r="N56" s="4">
        <v>-0.22</v>
      </c>
      <c r="O56" s="4">
        <v>-0.09</v>
      </c>
      <c r="P56" s="4">
        <v>0.65</v>
      </c>
      <c r="Q56" s="4">
        <v>0.25</v>
      </c>
      <c r="R56" s="4">
        <v>18.010000000000002</v>
      </c>
      <c r="S56" s="4">
        <v>14.31</v>
      </c>
    </row>
    <row r="57" spans="1:19">
      <c r="A57" s="11"/>
      <c r="B57" s="32">
        <f t="shared" si="0"/>
        <v>11</v>
      </c>
      <c r="C57" s="4">
        <v>1</v>
      </c>
      <c r="D57" s="47">
        <v>1.0200000000000001E-5</v>
      </c>
      <c r="E57" s="47">
        <v>6.8500000000000005E-2</v>
      </c>
      <c r="F57" s="47">
        <v>6.8500000000000002E-3</v>
      </c>
      <c r="G57" s="47">
        <v>3.09E-2</v>
      </c>
      <c r="H57" s="47">
        <v>8.0199999999999998E-4</v>
      </c>
      <c r="I57" s="47">
        <v>7.0999999999999994E-2</v>
      </c>
      <c r="J57" s="47">
        <v>1.0800000000000001E-2</v>
      </c>
      <c r="K57" s="4">
        <v>11.7</v>
      </c>
      <c r="L57" s="4">
        <v>23.52</v>
      </c>
      <c r="M57" s="4">
        <v>1</v>
      </c>
      <c r="N57" s="4">
        <v>1.38</v>
      </c>
      <c r="O57" s="4">
        <v>0.05</v>
      </c>
      <c r="P57" s="4">
        <v>23.75</v>
      </c>
      <c r="Q57" s="4">
        <v>5.82</v>
      </c>
      <c r="R57" s="4">
        <v>285.02</v>
      </c>
      <c r="S57" s="4">
        <v>12.92</v>
      </c>
    </row>
    <row r="58" spans="1:19">
      <c r="A58" s="11"/>
      <c r="B58" s="32">
        <f t="shared" si="0"/>
        <v>12</v>
      </c>
      <c r="C58" s="4">
        <v>3</v>
      </c>
      <c r="D58" s="47">
        <v>3.1099999999999997E-5</v>
      </c>
      <c r="E58" s="47">
        <v>7.46E-2</v>
      </c>
      <c r="F58" s="47">
        <v>7.4599999999999996E-3</v>
      </c>
      <c r="G58" s="47">
        <v>2.81E-2</v>
      </c>
      <c r="H58" s="47">
        <v>3.8300000000000001E-3</v>
      </c>
      <c r="I58" s="47">
        <v>6.88E-2</v>
      </c>
      <c r="J58" s="47">
        <v>0.92</v>
      </c>
      <c r="K58" s="4">
        <v>10.57</v>
      </c>
      <c r="L58" s="4">
        <v>12.4</v>
      </c>
      <c r="M58" s="4">
        <v>2</v>
      </c>
      <c r="N58" s="4">
        <v>1.26</v>
      </c>
      <c r="O58" s="4">
        <v>0.24</v>
      </c>
      <c r="P58" s="4">
        <v>25.88</v>
      </c>
      <c r="Q58" s="4">
        <v>5.24</v>
      </c>
      <c r="R58" s="4">
        <v>0.39</v>
      </c>
      <c r="S58" s="4">
        <v>13.5</v>
      </c>
    </row>
    <row r="59" spans="1:19">
      <c r="A59" s="11"/>
      <c r="B59" s="32">
        <f t="shared" si="0"/>
        <v>13</v>
      </c>
      <c r="C59" s="60">
        <v>2</v>
      </c>
      <c r="D59" s="61">
        <v>1.4600000000000001E-5</v>
      </c>
      <c r="E59" s="61">
        <v>9.69E-2</v>
      </c>
      <c r="F59" s="61">
        <v>9.6900000000000007E-3</v>
      </c>
      <c r="G59" s="61">
        <v>3.0499999999999999E-2</v>
      </c>
      <c r="H59" s="61">
        <v>1.91E-3</v>
      </c>
      <c r="I59" s="60" t="s">
        <v>54</v>
      </c>
      <c r="J59" s="61">
        <v>5.64E-3</v>
      </c>
      <c r="K59" s="60">
        <v>11.58</v>
      </c>
      <c r="L59" s="60">
        <v>16.559999999999999</v>
      </c>
      <c r="M59" s="60">
        <v>1</v>
      </c>
      <c r="N59" s="60">
        <v>1.6</v>
      </c>
      <c r="O59" s="60">
        <v>0.16</v>
      </c>
      <c r="P59" s="60">
        <v>33.590000000000003</v>
      </c>
      <c r="Q59" s="60">
        <v>0.14000000000000001</v>
      </c>
      <c r="R59" s="60">
        <v>234.4</v>
      </c>
      <c r="S59" s="60">
        <v>12.34</v>
      </c>
    </row>
    <row r="60" spans="1:19">
      <c r="A60" s="11"/>
      <c r="B60" s="32">
        <f t="shared" si="0"/>
        <v>14</v>
      </c>
      <c r="C60" s="60">
        <v>0</v>
      </c>
      <c r="D60" s="61">
        <v>2.4300000000000001E-5</v>
      </c>
      <c r="E60" s="61">
        <v>1.8100000000000001E-4</v>
      </c>
      <c r="F60" s="61">
        <v>1.8099999999999999E-5</v>
      </c>
      <c r="G60" s="61">
        <v>2.6499999999999999E-2</v>
      </c>
      <c r="H60" s="60" t="s">
        <v>36</v>
      </c>
      <c r="I60" s="60" t="s">
        <v>55</v>
      </c>
      <c r="J60" s="60" t="s">
        <v>56</v>
      </c>
      <c r="K60" s="60">
        <v>0</v>
      </c>
      <c r="L60" s="60">
        <v>4016.42</v>
      </c>
      <c r="M60" s="60">
        <v>1</v>
      </c>
      <c r="N60" s="60">
        <v>1.38</v>
      </c>
      <c r="O60" s="60">
        <v>0.1</v>
      </c>
      <c r="P60" s="60">
        <v>0.06</v>
      </c>
      <c r="Q60" s="60">
        <v>0.23</v>
      </c>
      <c r="R60" s="60">
        <v>0</v>
      </c>
      <c r="S60" s="60">
        <v>14.14</v>
      </c>
    </row>
    <row r="61" spans="1:19">
      <c r="A61" s="11"/>
      <c r="B61" s="32">
        <f t="shared" si="0"/>
        <v>15</v>
      </c>
      <c r="C61" s="60">
        <v>1</v>
      </c>
      <c r="D61" s="61">
        <v>3.8800000000000001E-5</v>
      </c>
      <c r="E61" s="61">
        <v>1.21E-2</v>
      </c>
      <c r="F61" s="61">
        <v>1.2099999999999999E-3</v>
      </c>
      <c r="G61" s="61">
        <v>3.1800000000000002E-2</v>
      </c>
      <c r="H61" s="61">
        <v>5.4000000000000003E-3</v>
      </c>
      <c r="I61" s="60" t="s">
        <v>57</v>
      </c>
      <c r="J61" s="61">
        <v>3.9E-2</v>
      </c>
      <c r="K61" s="60">
        <v>17.36</v>
      </c>
      <c r="L61" s="60">
        <v>34.9</v>
      </c>
      <c r="M61" s="60">
        <v>1</v>
      </c>
      <c r="N61" s="60">
        <v>1.1499999999999999</v>
      </c>
      <c r="O61" s="60">
        <v>0.19</v>
      </c>
      <c r="P61" s="60">
        <v>4.2</v>
      </c>
      <c r="Q61" s="60">
        <v>7.0000000000000007E-2</v>
      </c>
      <c r="R61" s="60">
        <v>59.49</v>
      </c>
      <c r="S61" s="60">
        <v>12.49</v>
      </c>
    </row>
    <row r="62" spans="1:19">
      <c r="A62" s="11"/>
      <c r="B62" s="32">
        <f t="shared" si="0"/>
        <v>16</v>
      </c>
      <c r="C62" s="4">
        <v>2</v>
      </c>
      <c r="D62" s="47">
        <v>3.4E-5</v>
      </c>
      <c r="E62" s="47">
        <v>6.2199999999999998E-2</v>
      </c>
      <c r="F62" s="47">
        <v>6.2199999999999998E-3</v>
      </c>
      <c r="G62" s="47">
        <v>2.93E-2</v>
      </c>
      <c r="H62" s="47">
        <v>2.0799999999999998E-3</v>
      </c>
      <c r="I62" s="47">
        <v>0.46899999999999997</v>
      </c>
      <c r="J62" s="47">
        <v>5.5900000000000004E-3</v>
      </c>
      <c r="K62" s="4">
        <v>7.74</v>
      </c>
      <c r="L62" s="4">
        <v>11.06</v>
      </c>
      <c r="M62" s="4">
        <v>2</v>
      </c>
      <c r="N62" s="4">
        <v>1.64</v>
      </c>
      <c r="O62" s="4">
        <v>0.12</v>
      </c>
      <c r="P62" s="4">
        <v>21.56</v>
      </c>
      <c r="Q62" s="4">
        <v>0.21</v>
      </c>
      <c r="R62" s="4">
        <v>343.2</v>
      </c>
      <c r="S62" s="4">
        <v>14.5</v>
      </c>
    </row>
    <row r="63" spans="1:19">
      <c r="A63" s="11"/>
      <c r="B63" s="32">
        <f t="shared" si="0"/>
        <v>17</v>
      </c>
      <c r="C63" s="4">
        <v>4</v>
      </c>
      <c r="D63" s="47">
        <v>1.36E-5</v>
      </c>
      <c r="E63" s="47">
        <v>0.188</v>
      </c>
      <c r="F63" s="47">
        <v>1.8800000000000001E-2</v>
      </c>
      <c r="G63" s="47">
        <v>3.0099999999999998E-2</v>
      </c>
      <c r="H63" s="47">
        <v>4.57E-4</v>
      </c>
      <c r="I63" s="47">
        <v>3.4399999999999999E-3</v>
      </c>
      <c r="J63" s="47">
        <v>1.67E-2</v>
      </c>
      <c r="K63" s="4">
        <v>12.81</v>
      </c>
      <c r="L63" s="4">
        <v>13.08</v>
      </c>
      <c r="M63" s="4">
        <v>4</v>
      </c>
      <c r="N63" s="4">
        <v>1.48</v>
      </c>
      <c r="O63" s="4">
        <v>0.2</v>
      </c>
      <c r="P63" s="4">
        <v>65.06</v>
      </c>
      <c r="Q63" s="4">
        <v>120.49</v>
      </c>
      <c r="R63" s="4">
        <v>172.81</v>
      </c>
      <c r="S63" s="4">
        <v>12.79</v>
      </c>
    </row>
    <row r="64" spans="1:19">
      <c r="A64" s="11"/>
      <c r="B64" s="32">
        <f t="shared" si="0"/>
        <v>18</v>
      </c>
      <c r="C64" s="60">
        <v>0</v>
      </c>
      <c r="D64" s="61">
        <v>9.7100000000000002E-6</v>
      </c>
      <c r="E64" s="61">
        <v>8.9300000000000004E-3</v>
      </c>
      <c r="F64" s="61">
        <v>8.9300000000000002E-4</v>
      </c>
      <c r="G64" s="61">
        <v>3.3000000000000002E-2</v>
      </c>
      <c r="H64" s="61">
        <v>4.6100000000000002E-2</v>
      </c>
      <c r="I64" s="60" t="s">
        <v>58</v>
      </c>
      <c r="J64" s="61">
        <v>6.9699999999999998E-2</v>
      </c>
      <c r="K64" s="60">
        <v>0</v>
      </c>
      <c r="L64" s="60">
        <v>276.88</v>
      </c>
      <c r="M64" s="60">
        <v>1</v>
      </c>
      <c r="N64" s="60">
        <v>0.97</v>
      </c>
      <c r="O64" s="60">
        <v>0.11</v>
      </c>
      <c r="P64" s="60">
        <v>3.1</v>
      </c>
      <c r="Q64" s="60">
        <v>7.0000000000000007E-2</v>
      </c>
      <c r="R64" s="60">
        <v>44.02</v>
      </c>
      <c r="S64" s="60">
        <v>12.28</v>
      </c>
    </row>
    <row r="65" spans="1:19">
      <c r="A65" s="11"/>
      <c r="B65" s="32">
        <f t="shared" si="0"/>
        <v>19</v>
      </c>
      <c r="C65" s="4">
        <v>2</v>
      </c>
      <c r="D65" s="47">
        <v>1.4600000000000001E-5</v>
      </c>
      <c r="E65" s="47">
        <v>0.17699999999999999</v>
      </c>
      <c r="F65" s="47">
        <v>1.77E-2</v>
      </c>
      <c r="G65" s="47">
        <v>3.4799999999999998E-2</v>
      </c>
      <c r="H65" s="47">
        <v>1.1299999999999999E-3</v>
      </c>
      <c r="I65" s="47">
        <v>9.7599999999999996E-3</v>
      </c>
      <c r="J65" s="47">
        <v>2.6100000000000002E-2</v>
      </c>
      <c r="K65" s="4">
        <v>6.35</v>
      </c>
      <c r="L65" s="4">
        <v>9.08</v>
      </c>
      <c r="M65" s="4">
        <v>2</v>
      </c>
      <c r="N65" s="4">
        <v>1.42</v>
      </c>
      <c r="O65" s="4">
        <v>7.0000000000000007E-2</v>
      </c>
      <c r="P65" s="4">
        <v>61.28</v>
      </c>
      <c r="Q65" s="4">
        <v>53.05</v>
      </c>
      <c r="R65" s="4">
        <v>108.67</v>
      </c>
      <c r="S65" s="4">
        <v>11.88</v>
      </c>
    </row>
    <row r="66" spans="1:19">
      <c r="A66" s="11"/>
      <c r="B66" s="32">
        <f t="shared" si="0"/>
        <v>20</v>
      </c>
      <c r="C66" s="4">
        <v>0</v>
      </c>
      <c r="D66" s="47">
        <v>1.2099999999999999E-5</v>
      </c>
      <c r="E66" s="47">
        <v>2.9600000000000001E-2</v>
      </c>
      <c r="F66" s="47">
        <v>2.96E-3</v>
      </c>
      <c r="G66" s="47">
        <v>3.0700000000000002E-2</v>
      </c>
      <c r="H66" s="47">
        <v>1.06E-2</v>
      </c>
      <c r="I66" s="47">
        <v>1.5699999999999999E-2</v>
      </c>
      <c r="J66" s="47">
        <v>0.16200000000000001</v>
      </c>
      <c r="K66" s="4">
        <v>0</v>
      </c>
      <c r="L66" s="4">
        <v>67.900000000000006</v>
      </c>
      <c r="M66" s="4">
        <v>1</v>
      </c>
      <c r="N66" s="4">
        <v>1.47</v>
      </c>
      <c r="O66" s="4">
        <v>0.19</v>
      </c>
      <c r="P66" s="4">
        <v>10.27</v>
      </c>
      <c r="Q66" s="4">
        <v>15.09</v>
      </c>
      <c r="R66" s="4">
        <v>12.45</v>
      </c>
      <c r="S66" s="4">
        <v>12.81</v>
      </c>
    </row>
    <row r="67" spans="1:19">
      <c r="A67" s="11"/>
      <c r="B67" s="32">
        <f t="shared" si="0"/>
        <v>21</v>
      </c>
      <c r="C67" s="4">
        <v>2</v>
      </c>
      <c r="D67" s="47">
        <v>1.4600000000000001E-5</v>
      </c>
      <c r="E67" s="47">
        <v>2.9499999999999998E-2</v>
      </c>
      <c r="F67" s="47">
        <v>2.9499999999999999E-3</v>
      </c>
      <c r="G67" s="47">
        <v>2.98E-2</v>
      </c>
      <c r="H67" s="47">
        <v>1.01E-2</v>
      </c>
      <c r="I67" s="47">
        <v>2.24E-2</v>
      </c>
      <c r="J67" s="47">
        <v>1.6299999999999999E-2</v>
      </c>
      <c r="K67" s="4">
        <v>37.9</v>
      </c>
      <c r="L67" s="4">
        <v>54.16</v>
      </c>
      <c r="M67" s="4">
        <v>2</v>
      </c>
      <c r="N67" s="4">
        <v>1.49</v>
      </c>
      <c r="O67" s="4">
        <v>0.16</v>
      </c>
      <c r="P67" s="4">
        <v>10.24</v>
      </c>
      <c r="Q67" s="4">
        <v>18.68</v>
      </c>
      <c r="R67" s="4">
        <v>124.95</v>
      </c>
      <c r="S67" s="4">
        <v>15.14</v>
      </c>
    </row>
    <row r="68" spans="1:19">
      <c r="A68" s="11"/>
      <c r="B68" s="32">
        <f t="shared" si="0"/>
        <v>22</v>
      </c>
      <c r="C68" s="4">
        <v>0</v>
      </c>
      <c r="D68" s="47">
        <v>2.3300000000000001E-5</v>
      </c>
      <c r="E68" s="47">
        <v>1.04E-2</v>
      </c>
      <c r="F68" s="47">
        <v>1.0399999999999999E-3</v>
      </c>
      <c r="G68" s="47">
        <v>3.4599999999999999E-2</v>
      </c>
      <c r="H68" s="47">
        <v>9.3200000000000002E-3</v>
      </c>
      <c r="I68" s="47">
        <v>7.6999999999999999E-2</v>
      </c>
      <c r="J68" s="47">
        <v>4.7800000000000002E-2</v>
      </c>
      <c r="K68" s="4">
        <v>0</v>
      </c>
      <c r="L68" s="4">
        <v>100.88</v>
      </c>
      <c r="M68" s="4">
        <v>1</v>
      </c>
      <c r="N68" s="4">
        <v>1.78</v>
      </c>
      <c r="O68" s="4">
        <v>0.21</v>
      </c>
      <c r="P68" s="4">
        <v>3.59</v>
      </c>
      <c r="Q68" s="4">
        <v>7.43</v>
      </c>
      <c r="R68" s="4">
        <v>47.78</v>
      </c>
      <c r="S68" s="4">
        <v>12.45</v>
      </c>
    </row>
    <row r="69" spans="1:19">
      <c r="A69" s="11"/>
      <c r="B69" s="32">
        <f t="shared" si="0"/>
        <v>23</v>
      </c>
      <c r="C69" s="4">
        <v>2</v>
      </c>
      <c r="D69" s="47">
        <v>9.7100000000000002E-6</v>
      </c>
      <c r="E69" s="47">
        <v>6.1400000000000003E-2</v>
      </c>
      <c r="F69" s="47">
        <v>6.1399999999999996E-3</v>
      </c>
      <c r="G69" s="47">
        <v>4.02E-2</v>
      </c>
      <c r="H69" s="47">
        <v>8.8999999999999995E-4</v>
      </c>
      <c r="I69" s="47">
        <v>6.6400000000000001E-3</v>
      </c>
      <c r="J69" s="47">
        <v>5.6499999999999996E-3</v>
      </c>
      <c r="K69" s="4">
        <v>27.37</v>
      </c>
      <c r="L69" s="4">
        <v>39.119999999999997</v>
      </c>
      <c r="M69" s="4">
        <v>1</v>
      </c>
      <c r="N69" s="4">
        <v>1.44</v>
      </c>
      <c r="O69" s="4">
        <v>0.24</v>
      </c>
      <c r="P69" s="4">
        <v>21.29</v>
      </c>
      <c r="Q69" s="4">
        <v>90.24</v>
      </c>
      <c r="R69" s="4">
        <v>476.57</v>
      </c>
      <c r="S69" s="4">
        <v>11.1</v>
      </c>
    </row>
    <row r="70" spans="1:19">
      <c r="A70" s="11"/>
      <c r="B70" s="32">
        <f t="shared" si="0"/>
        <v>24</v>
      </c>
      <c r="C70" s="4">
        <v>7</v>
      </c>
      <c r="D70" s="47">
        <v>1.2099999999999999E-5</v>
      </c>
      <c r="E70" s="47">
        <v>0.67300000000000004</v>
      </c>
      <c r="F70" s="47">
        <v>6.7299999999999999E-2</v>
      </c>
      <c r="G70" s="47">
        <v>3.9600000000000003E-2</v>
      </c>
      <c r="H70" s="47">
        <v>2.6400000000000002E-4</v>
      </c>
      <c r="I70" s="47">
        <v>1.5299999999999999E-3</v>
      </c>
      <c r="J70" s="47">
        <v>1.35E-2</v>
      </c>
      <c r="K70" s="4">
        <v>7.01</v>
      </c>
      <c r="L70" s="4">
        <v>5.48</v>
      </c>
      <c r="M70" s="4">
        <v>3</v>
      </c>
      <c r="N70" s="4">
        <v>1.56</v>
      </c>
      <c r="O70" s="4">
        <v>0.09</v>
      </c>
      <c r="P70" s="4">
        <v>233.3</v>
      </c>
      <c r="Q70" s="4">
        <v>148.61000000000001</v>
      </c>
      <c r="R70" s="4">
        <v>289.79000000000002</v>
      </c>
      <c r="S70" s="4">
        <v>10.07</v>
      </c>
    </row>
    <row r="71" spans="1:19">
      <c r="A71" s="59"/>
      <c r="B71" s="32">
        <f t="shared" si="0"/>
        <v>25</v>
      </c>
      <c r="C71" s="4">
        <v>2</v>
      </c>
      <c r="D71" s="47">
        <v>1.2099999999999999E-5</v>
      </c>
      <c r="E71" s="47">
        <v>3.32E-2</v>
      </c>
      <c r="F71" s="47">
        <v>3.32E-3</v>
      </c>
      <c r="G71" s="47">
        <v>4.6800000000000001E-2</v>
      </c>
      <c r="H71" s="47">
        <v>2.7400000000000001E-2</v>
      </c>
      <c r="I71" s="47">
        <v>3.2300000000000002E-2</v>
      </c>
      <c r="J71" s="47">
        <v>7.5800000000000006E-2</v>
      </c>
      <c r="K71" s="4">
        <v>40.520000000000003</v>
      </c>
      <c r="L71" s="4">
        <v>57.9</v>
      </c>
      <c r="M71" s="4">
        <v>2</v>
      </c>
      <c r="N71" s="4">
        <v>1.1499999999999999</v>
      </c>
      <c r="O71" s="4">
        <v>0.14000000000000001</v>
      </c>
      <c r="P71" s="4">
        <v>11.5</v>
      </c>
      <c r="Q71" s="4">
        <v>24.45</v>
      </c>
      <c r="R71" s="4">
        <v>46.53</v>
      </c>
      <c r="S71" s="4">
        <v>8.86</v>
      </c>
    </row>
    <row r="72" spans="1:19">
      <c r="A72" s="11"/>
      <c r="B72" s="32">
        <f t="shared" si="0"/>
        <v>26</v>
      </c>
      <c r="C72" s="4">
        <v>5</v>
      </c>
      <c r="D72" s="47">
        <v>1.7499999999999998E-5</v>
      </c>
      <c r="E72" s="47">
        <v>0.245</v>
      </c>
      <c r="F72" s="47">
        <v>2.4500000000000001E-2</v>
      </c>
      <c r="G72" s="47">
        <v>4.7100000000000003E-2</v>
      </c>
      <c r="H72" s="47">
        <v>6.0099999999999997E-4</v>
      </c>
      <c r="I72" s="47">
        <v>2.2300000000000002E-3</v>
      </c>
      <c r="J72" s="47">
        <v>7.1300000000000001E-3</v>
      </c>
      <c r="K72" s="4">
        <v>9.5299999999999994</v>
      </c>
      <c r="L72" s="4">
        <v>8.74</v>
      </c>
      <c r="M72" s="4">
        <v>4</v>
      </c>
      <c r="N72" s="4">
        <v>1.39</v>
      </c>
      <c r="O72" s="4">
        <v>0.15</v>
      </c>
      <c r="P72" s="4">
        <v>85.03</v>
      </c>
      <c r="Q72" s="4">
        <v>242.6</v>
      </c>
      <c r="R72" s="4">
        <v>558.21</v>
      </c>
      <c r="S72" s="4">
        <v>8.93</v>
      </c>
    </row>
    <row r="73" spans="1:19">
      <c r="A73" s="11"/>
      <c r="B73" s="32">
        <f t="shared" si="0"/>
        <v>27</v>
      </c>
      <c r="C73" s="4">
        <v>1</v>
      </c>
      <c r="D73" s="47">
        <v>9.7100000000000002E-6</v>
      </c>
      <c r="E73" s="47">
        <v>3.4599999999999999E-2</v>
      </c>
      <c r="F73" s="47">
        <v>3.46E-3</v>
      </c>
      <c r="G73" s="47">
        <v>3.9699999999999999E-2</v>
      </c>
      <c r="H73" s="47">
        <v>2.3999999999999998E-3</v>
      </c>
      <c r="I73" s="47">
        <v>1.1299999999999999E-2</v>
      </c>
      <c r="J73" s="47">
        <v>1.9300000000000001E-2</v>
      </c>
      <c r="K73" s="4">
        <v>24.29</v>
      </c>
      <c r="L73" s="4">
        <v>48.82</v>
      </c>
      <c r="M73" s="4">
        <v>1</v>
      </c>
      <c r="N73" s="4">
        <v>1.59</v>
      </c>
      <c r="O73" s="4">
        <v>7.0000000000000007E-2</v>
      </c>
      <c r="P73" s="4">
        <v>12</v>
      </c>
      <c r="Q73" s="4">
        <v>40.97</v>
      </c>
      <c r="R73" s="4">
        <v>192.19</v>
      </c>
      <c r="S73" s="4">
        <v>10.119999999999999</v>
      </c>
    </row>
    <row r="74" spans="1:19">
      <c r="A74" s="11"/>
      <c r="B74" s="32">
        <f t="shared" si="0"/>
        <v>28</v>
      </c>
      <c r="C74" s="60">
        <v>2</v>
      </c>
      <c r="D74" s="61">
        <v>1.4600000000000001E-5</v>
      </c>
      <c r="E74" s="61">
        <v>2.98E-2</v>
      </c>
      <c r="F74" s="61">
        <v>2.98E-3</v>
      </c>
      <c r="G74" s="61">
        <v>3.4799999999999998E-2</v>
      </c>
      <c r="H74" s="60" t="s">
        <v>59</v>
      </c>
      <c r="I74" s="60" t="s">
        <v>60</v>
      </c>
      <c r="J74" s="61">
        <v>0.11700000000000001</v>
      </c>
      <c r="K74" s="60">
        <v>37.630000000000003</v>
      </c>
      <c r="L74" s="60">
        <v>53.78</v>
      </c>
      <c r="M74" s="60">
        <v>2</v>
      </c>
      <c r="N74" s="60">
        <v>1.28</v>
      </c>
      <c r="O74" s="60">
        <v>0.26</v>
      </c>
      <c r="P74" s="60">
        <v>10.32</v>
      </c>
      <c r="Q74" s="60">
        <v>0.13</v>
      </c>
      <c r="R74" s="60">
        <v>17.28</v>
      </c>
      <c r="S74" s="60">
        <v>11.94</v>
      </c>
    </row>
    <row r="75" spans="1:19">
      <c r="A75" s="11"/>
      <c r="B75" s="32">
        <f t="shared" si="0"/>
        <v>29</v>
      </c>
      <c r="C75" s="4">
        <v>2</v>
      </c>
      <c r="D75" s="47">
        <v>1.5500000000000001E-5</v>
      </c>
      <c r="E75" s="47">
        <v>1.8700000000000001E-2</v>
      </c>
      <c r="F75" s="47">
        <v>1.8699999999999999E-3</v>
      </c>
      <c r="G75" s="47">
        <v>4.3200000000000002E-2</v>
      </c>
      <c r="H75" s="47">
        <v>5.5199999999999997E-3</v>
      </c>
      <c r="I75" s="47">
        <v>3.3300000000000003E-2</v>
      </c>
      <c r="J75" s="47">
        <v>1.8700000000000001E-2</v>
      </c>
      <c r="K75" s="4">
        <v>55.98</v>
      </c>
      <c r="L75" s="4">
        <v>79.98</v>
      </c>
      <c r="M75" s="4">
        <v>2</v>
      </c>
      <c r="N75" s="4">
        <v>1.47</v>
      </c>
      <c r="O75" s="4">
        <v>0.08</v>
      </c>
      <c r="P75" s="4">
        <v>6.49</v>
      </c>
      <c r="Q75" s="4">
        <v>12.95</v>
      </c>
      <c r="R75" s="4">
        <v>110.2</v>
      </c>
      <c r="S75" s="4">
        <v>10.37</v>
      </c>
    </row>
    <row r="76" spans="1:19">
      <c r="A76" s="11"/>
      <c r="B76" s="32">
        <f t="shared" si="0"/>
        <v>30</v>
      </c>
      <c r="C76" s="60">
        <v>0</v>
      </c>
      <c r="D76" s="61">
        <v>3.8800000000000001E-5</v>
      </c>
      <c r="E76" s="61">
        <v>1.06E-2</v>
      </c>
      <c r="F76" s="61">
        <v>1.06E-3</v>
      </c>
      <c r="G76" s="61">
        <v>3.8100000000000002E-2</v>
      </c>
      <c r="H76" s="61">
        <v>1.7399999999999999E-2</v>
      </c>
      <c r="I76" s="60" t="s">
        <v>61</v>
      </c>
      <c r="J76" s="61">
        <v>0.1</v>
      </c>
      <c r="K76" s="60">
        <v>0</v>
      </c>
      <c r="L76" s="60">
        <v>59.26</v>
      </c>
      <c r="M76" s="60">
        <v>1</v>
      </c>
      <c r="N76" s="60">
        <v>1.78</v>
      </c>
      <c r="O76" s="60">
        <v>0.19</v>
      </c>
      <c r="P76" s="60">
        <v>3.68</v>
      </c>
      <c r="Q76" s="60">
        <v>0.15</v>
      </c>
      <c r="R76" s="60">
        <v>13.96</v>
      </c>
      <c r="S76" s="60">
        <v>11</v>
      </c>
    </row>
    <row r="77" spans="1:19">
      <c r="A77" s="11"/>
      <c r="B77" s="32">
        <f t="shared" si="0"/>
        <v>31</v>
      </c>
      <c r="C77" s="4">
        <v>1</v>
      </c>
      <c r="D77" s="47">
        <v>1.7499999999999998E-5</v>
      </c>
      <c r="E77" s="47">
        <v>1.41E-2</v>
      </c>
      <c r="F77" s="47">
        <v>1.41E-3</v>
      </c>
      <c r="G77" s="47">
        <v>3.4299999999999997E-2</v>
      </c>
      <c r="H77" s="47">
        <v>9.4400000000000005E-3</v>
      </c>
      <c r="I77" s="47">
        <v>3.0300000000000001E-2</v>
      </c>
      <c r="J77" s="47">
        <v>3.9399999999999999E-3</v>
      </c>
      <c r="K77" s="4">
        <v>33.18</v>
      </c>
      <c r="L77" s="4">
        <v>66.7</v>
      </c>
      <c r="M77" s="4">
        <v>1</v>
      </c>
      <c r="N77" s="4">
        <v>1.44</v>
      </c>
      <c r="O77" s="4">
        <v>0.09</v>
      </c>
      <c r="P77" s="4">
        <v>4.88</v>
      </c>
      <c r="Q77" s="4">
        <v>12.08</v>
      </c>
      <c r="R77" s="4">
        <v>561.27</v>
      </c>
      <c r="S77" s="4">
        <v>11.94</v>
      </c>
    </row>
    <row r="78" spans="1:19">
      <c r="A78" s="11"/>
      <c r="B78" s="32">
        <f t="shared" si="0"/>
        <v>32</v>
      </c>
      <c r="C78" s="4">
        <v>8</v>
      </c>
      <c r="D78" s="47">
        <v>9.7100000000000002E-6</v>
      </c>
      <c r="E78" s="47">
        <v>0.72799999999999998</v>
      </c>
      <c r="F78" s="47">
        <v>7.2800000000000004E-2</v>
      </c>
      <c r="G78" s="47">
        <v>3.6600000000000001E-2</v>
      </c>
      <c r="H78" s="47">
        <v>7.7000000000000001E-5</v>
      </c>
      <c r="I78" s="47">
        <v>2.06E-2</v>
      </c>
      <c r="J78" s="47">
        <v>3.2399999999999998E-3</v>
      </c>
      <c r="K78" s="4">
        <v>9.25</v>
      </c>
      <c r="L78" s="4">
        <v>6.8</v>
      </c>
      <c r="M78" s="4">
        <v>2</v>
      </c>
      <c r="N78" s="4">
        <v>1.41</v>
      </c>
      <c r="O78" s="4">
        <v>0.11</v>
      </c>
      <c r="P78" s="4">
        <v>252.36</v>
      </c>
      <c r="Q78" s="4">
        <v>33.69</v>
      </c>
      <c r="R78" s="4">
        <v>656.38</v>
      </c>
      <c r="S78" s="4">
        <v>12.14</v>
      </c>
    </row>
    <row r="79" spans="1:19">
      <c r="A79" s="11"/>
      <c r="B79" s="32">
        <f t="shared" si="0"/>
        <v>33</v>
      </c>
      <c r="C79" s="4">
        <v>0</v>
      </c>
      <c r="D79" s="47">
        <v>3.1099999999999997E-5</v>
      </c>
      <c r="E79" s="47">
        <v>3.9399999999999998E-2</v>
      </c>
      <c r="F79" s="47">
        <v>3.9399999999999999E-3</v>
      </c>
      <c r="G79" s="47">
        <v>3.6400000000000002E-2</v>
      </c>
      <c r="H79" s="47">
        <v>5.8999999999999999E-3</v>
      </c>
      <c r="I79" s="47">
        <v>1.1299999999999999E-2</v>
      </c>
      <c r="J79" s="47">
        <v>9.1400000000000006E-3</v>
      </c>
      <c r="K79" s="4">
        <v>0</v>
      </c>
      <c r="L79" s="4">
        <v>20.02</v>
      </c>
      <c r="M79" s="4">
        <v>1</v>
      </c>
      <c r="N79" s="4">
        <v>1.34</v>
      </c>
      <c r="O79" s="4">
        <v>0.1</v>
      </c>
      <c r="P79" s="4">
        <v>13.66</v>
      </c>
      <c r="Q79" s="4">
        <v>55.53</v>
      </c>
      <c r="R79" s="4">
        <v>200.82</v>
      </c>
      <c r="S79" s="4">
        <v>11.26</v>
      </c>
    </row>
    <row r="80" spans="1:19">
      <c r="A80" s="11"/>
      <c r="B80" s="32">
        <f t="shared" si="0"/>
        <v>34</v>
      </c>
      <c r="C80" s="4">
        <v>7</v>
      </c>
      <c r="D80" s="47">
        <v>1.2099999999999999E-5</v>
      </c>
      <c r="E80" s="47">
        <v>0.501</v>
      </c>
      <c r="F80" s="47">
        <v>5.0099999999999999E-2</v>
      </c>
      <c r="G80" s="47">
        <v>3.5499999999999997E-2</v>
      </c>
      <c r="H80" s="47">
        <v>4.5800000000000002E-4</v>
      </c>
      <c r="I80" s="47">
        <v>1.83E-2</v>
      </c>
      <c r="J80" s="47">
        <v>3.9699999999999999E-2</v>
      </c>
      <c r="K80" s="4">
        <v>9.4</v>
      </c>
      <c r="L80" s="4">
        <v>7.36</v>
      </c>
      <c r="M80" s="4">
        <v>2</v>
      </c>
      <c r="N80" s="4">
        <v>1.41</v>
      </c>
      <c r="O80" s="4">
        <v>0.26</v>
      </c>
      <c r="P80" s="4">
        <v>173.87</v>
      </c>
      <c r="Q80" s="4">
        <v>29.79</v>
      </c>
      <c r="R80" s="4">
        <v>81.48</v>
      </c>
      <c r="S80" s="4">
        <v>11.76</v>
      </c>
    </row>
    <row r="81" spans="1:20">
      <c r="A81" s="11"/>
      <c r="B81" s="32">
        <f t="shared" si="0"/>
        <v>35</v>
      </c>
      <c r="C81" s="4">
        <v>5</v>
      </c>
      <c r="D81" s="47">
        <v>1.7499999999999998E-5</v>
      </c>
      <c r="E81" s="47">
        <v>8.4699999999999998E-2</v>
      </c>
      <c r="F81" s="47">
        <v>8.4700000000000001E-3</v>
      </c>
      <c r="G81" s="47">
        <v>3.2000000000000001E-2</v>
      </c>
      <c r="H81" s="47">
        <v>8.9700000000000005E-3</v>
      </c>
      <c r="I81" s="47">
        <v>4.4299999999999999E-2</v>
      </c>
      <c r="J81" s="47">
        <v>2.2499999999999999E-2</v>
      </c>
      <c r="K81" s="4">
        <v>27.58</v>
      </c>
      <c r="L81" s="4">
        <v>25.3</v>
      </c>
      <c r="M81" s="4">
        <v>2</v>
      </c>
      <c r="N81" s="4">
        <v>1.21</v>
      </c>
      <c r="O81" s="4">
        <v>0.31</v>
      </c>
      <c r="P81" s="4">
        <v>29.36</v>
      </c>
      <c r="Q81" s="4">
        <v>11.22</v>
      </c>
      <c r="R81" s="4">
        <v>115.15</v>
      </c>
      <c r="S81" s="4">
        <v>13.56</v>
      </c>
    </row>
    <row r="82" spans="1:20">
      <c r="A82" s="11"/>
      <c r="B82" s="32">
        <f t="shared" si="0"/>
        <v>36</v>
      </c>
      <c r="C82" s="4">
        <v>16</v>
      </c>
      <c r="D82" s="47">
        <v>1.7E-5</v>
      </c>
      <c r="E82" s="47">
        <v>0.34699999999999998</v>
      </c>
      <c r="F82" s="47">
        <v>3.4700000000000002E-2</v>
      </c>
      <c r="G82" s="47">
        <v>3.7400000000000003E-2</v>
      </c>
      <c r="H82" s="47">
        <v>6.3400000000000001E-4</v>
      </c>
      <c r="I82" s="47">
        <v>2.7000000000000001E-3</v>
      </c>
      <c r="J82" s="47">
        <v>6.8599999999999998E-3</v>
      </c>
      <c r="K82" s="4">
        <v>22.13</v>
      </c>
      <c r="L82" s="4">
        <v>11.96</v>
      </c>
      <c r="M82" s="4">
        <v>4</v>
      </c>
      <c r="N82" s="4">
        <v>1.25</v>
      </c>
      <c r="O82" s="4">
        <v>0.12</v>
      </c>
      <c r="P82" s="4">
        <v>120.47</v>
      </c>
      <c r="Q82" s="4">
        <v>234.72</v>
      </c>
      <c r="R82" s="4">
        <v>441.49</v>
      </c>
      <c r="S82" s="4">
        <v>11.64</v>
      </c>
    </row>
    <row r="83" spans="1:20">
      <c r="A83" s="11"/>
      <c r="B83" s="32">
        <f>1+B82</f>
        <v>37</v>
      </c>
      <c r="C83" s="4">
        <v>6</v>
      </c>
      <c r="D83" s="47">
        <v>7.7700000000000001E-6</v>
      </c>
      <c r="E83" s="47">
        <v>0.13200000000000001</v>
      </c>
      <c r="F83" s="47">
        <v>1.32E-2</v>
      </c>
      <c r="G83" s="47">
        <v>3.6499999999999998E-2</v>
      </c>
      <c r="H83" s="47">
        <v>2.81E-3</v>
      </c>
      <c r="I83" s="47">
        <v>1.89E-2</v>
      </c>
      <c r="J83" s="47">
        <v>7.7400000000000004E-3</v>
      </c>
      <c r="K83" s="4">
        <v>47.57</v>
      </c>
      <c r="L83" s="4">
        <v>40.04</v>
      </c>
      <c r="M83" s="4">
        <v>2</v>
      </c>
      <c r="N83" s="4">
        <v>1.66</v>
      </c>
      <c r="O83" s="4">
        <v>0.09</v>
      </c>
      <c r="P83" s="4">
        <v>45.87</v>
      </c>
      <c r="Q83" s="4">
        <v>27.97</v>
      </c>
      <c r="R83" s="4">
        <v>308.77999999999997</v>
      </c>
      <c r="S83" s="4">
        <v>11.22</v>
      </c>
    </row>
    <row r="84" spans="1:20">
      <c r="A84" s="11"/>
      <c r="B84" s="32">
        <f t="shared" si="0"/>
        <v>38</v>
      </c>
      <c r="C84" s="4">
        <v>0</v>
      </c>
      <c r="D84" s="47">
        <v>1.7499999999999998E-5</v>
      </c>
      <c r="E84" s="47">
        <v>2.2100000000000002E-2</v>
      </c>
      <c r="F84" s="47">
        <v>2.2100000000000002E-3</v>
      </c>
      <c r="G84" s="47">
        <v>4.9299999999999997E-2</v>
      </c>
      <c r="H84" s="47">
        <v>1.32E-2</v>
      </c>
      <c r="I84" s="47">
        <v>1.7999999999999999E-2</v>
      </c>
      <c r="J84" s="47">
        <v>1.67E-2</v>
      </c>
      <c r="K84" s="4">
        <v>0</v>
      </c>
      <c r="L84" s="4">
        <v>63.12</v>
      </c>
      <c r="M84" s="4">
        <v>1</v>
      </c>
      <c r="N84" s="4">
        <v>1.19</v>
      </c>
      <c r="O84" s="4">
        <v>0.18</v>
      </c>
      <c r="P84" s="4">
        <v>7.67</v>
      </c>
      <c r="Q84" s="4">
        <v>38.53</v>
      </c>
      <c r="R84" s="4">
        <v>262.19</v>
      </c>
      <c r="S84" s="4">
        <v>8.4700000000000006</v>
      </c>
    </row>
    <row r="85" spans="1:20">
      <c r="A85" s="11"/>
      <c r="B85" s="32">
        <f>1+B84</f>
        <v>39</v>
      </c>
      <c r="C85" s="4">
        <v>0</v>
      </c>
      <c r="D85" s="47">
        <v>1.9400000000000001E-5</v>
      </c>
      <c r="E85" s="47">
        <v>1.27E-4</v>
      </c>
      <c r="F85" s="47">
        <v>1.27E-5</v>
      </c>
      <c r="G85" s="47">
        <v>5.0900000000000001E-2</v>
      </c>
      <c r="H85" s="47">
        <v>0.73699999999999999</v>
      </c>
      <c r="I85" s="4" t="s">
        <v>62</v>
      </c>
      <c r="J85" s="47">
        <v>0.27200000000000002</v>
      </c>
      <c r="K85" s="4">
        <v>0</v>
      </c>
      <c r="L85" s="4">
        <v>6029.82</v>
      </c>
      <c r="M85" s="4">
        <v>0</v>
      </c>
      <c r="N85" s="4">
        <v>-0.22</v>
      </c>
      <c r="O85" s="4">
        <v>-0.09</v>
      </c>
      <c r="P85" s="4">
        <v>0.04</v>
      </c>
      <c r="Q85" s="4">
        <v>0.37</v>
      </c>
      <c r="R85" s="4">
        <v>14.89</v>
      </c>
      <c r="S85" s="4">
        <v>9.32</v>
      </c>
    </row>
    <row r="86" spans="1:20">
      <c r="A86" s="48"/>
      <c r="B86" s="33">
        <f t="shared" si="0"/>
        <v>40</v>
      </c>
      <c r="C86" s="15">
        <v>1</v>
      </c>
      <c r="D86" s="49">
        <v>1.1600000000000001E-5</v>
      </c>
      <c r="E86" s="49">
        <v>9.0399999999999994E-2</v>
      </c>
      <c r="F86" s="49">
        <v>9.0399999999999994E-3</v>
      </c>
      <c r="G86" s="49">
        <v>5.8599999999999999E-2</v>
      </c>
      <c r="H86" s="49">
        <v>1.41E-3</v>
      </c>
      <c r="I86" s="49">
        <v>0.114</v>
      </c>
      <c r="J86" s="49">
        <v>9.9599999999999994E-2</v>
      </c>
      <c r="K86" s="15">
        <v>7.76</v>
      </c>
      <c r="L86" s="15">
        <v>15.6</v>
      </c>
      <c r="M86" s="15">
        <v>1</v>
      </c>
      <c r="N86" s="15">
        <v>1.47</v>
      </c>
      <c r="O86" s="15">
        <v>0.24</v>
      </c>
      <c r="P86" s="15">
        <v>31.33</v>
      </c>
      <c r="Q86" s="15">
        <v>5.38</v>
      </c>
      <c r="R86" s="15">
        <v>30.96</v>
      </c>
      <c r="S86" s="15">
        <v>9.84</v>
      </c>
    </row>
    <row r="87" spans="1:20">
      <c r="I87" s="116"/>
      <c r="J87" s="116"/>
      <c r="K87" s="17"/>
      <c r="L87" s="17"/>
      <c r="M87" s="17"/>
      <c r="N87" s="17"/>
      <c r="O87" s="17"/>
      <c r="P87" s="17"/>
      <c r="Q87" s="17"/>
      <c r="R87" s="17"/>
      <c r="S87" s="17"/>
    </row>
    <row r="88" spans="1:20">
      <c r="A88" s="50" t="s">
        <v>37</v>
      </c>
      <c r="B88" s="63">
        <v>1.34</v>
      </c>
      <c r="T88" s="4"/>
    </row>
    <row r="89" spans="1:20">
      <c r="A89" s="51" t="s">
        <v>38</v>
      </c>
      <c r="B89" s="54">
        <v>0.16</v>
      </c>
      <c r="C89" s="92"/>
      <c r="D89" s="20"/>
      <c r="E89" s="20"/>
      <c r="F89"/>
      <c r="G89"/>
      <c r="H89" s="20"/>
      <c r="I89" s="20"/>
      <c r="J89" s="20"/>
      <c r="K89" s="20"/>
      <c r="T89" s="4"/>
    </row>
    <row r="90" spans="1:20">
      <c r="A90" s="51" t="s">
        <v>39</v>
      </c>
      <c r="B90" s="64">
        <v>16.352</v>
      </c>
      <c r="C90" s="52">
        <v>0.33500000000000002</v>
      </c>
      <c r="D90" s="20"/>
      <c r="E90" s="20"/>
      <c r="F90"/>
      <c r="G90"/>
      <c r="H90" s="20"/>
      <c r="I90" s="20"/>
      <c r="J90" s="20"/>
      <c r="K90" s="20"/>
      <c r="T90" s="4"/>
    </row>
    <row r="91" spans="1:20">
      <c r="A91" s="51" t="s">
        <v>40</v>
      </c>
      <c r="B91" s="64">
        <v>4.7E-2</v>
      </c>
      <c r="C91" s="76"/>
      <c r="D91" s="20"/>
      <c r="E91" s="20"/>
      <c r="F91"/>
      <c r="G91"/>
      <c r="H91" s="20"/>
      <c r="I91" s="20"/>
      <c r="J91" s="20"/>
      <c r="K91" s="20"/>
    </row>
    <row r="92" spans="1:20">
      <c r="A92" s="51" t="s">
        <v>41</v>
      </c>
      <c r="B92" s="64">
        <v>4.7E-2</v>
      </c>
      <c r="C92" s="76"/>
      <c r="D92" s="20"/>
      <c r="E92" s="20"/>
      <c r="F92"/>
      <c r="G92"/>
      <c r="H92" s="20"/>
      <c r="I92" s="20"/>
      <c r="J92" s="20"/>
      <c r="K92" s="20"/>
    </row>
    <row r="93" spans="1:20">
      <c r="A93" s="51" t="s">
        <v>42</v>
      </c>
      <c r="B93" s="64">
        <v>0.33700000000000002</v>
      </c>
      <c r="C93" s="76"/>
      <c r="D93" s="20"/>
      <c r="E93" s="20"/>
      <c r="F93"/>
      <c r="G93"/>
      <c r="H93" s="20"/>
      <c r="I93" s="20"/>
      <c r="J93" s="20"/>
      <c r="K93" s="20"/>
    </row>
    <row r="94" spans="1:20">
      <c r="A94" s="51" t="s">
        <v>43</v>
      </c>
      <c r="B94" s="55">
        <v>39</v>
      </c>
      <c r="C94" s="76"/>
      <c r="D94" s="20"/>
      <c r="E94" s="20"/>
      <c r="F94"/>
      <c r="G94"/>
      <c r="H94" s="20"/>
      <c r="I94" s="20"/>
      <c r="J94" s="20"/>
      <c r="K94" s="20"/>
    </row>
    <row r="95" spans="1:20">
      <c r="A95" s="51" t="s">
        <v>44</v>
      </c>
      <c r="B95" s="56">
        <v>38.5</v>
      </c>
      <c r="C95" s="76"/>
      <c r="D95" s="20"/>
      <c r="E95" s="20"/>
      <c r="F95"/>
      <c r="G95"/>
      <c r="H95" s="20"/>
      <c r="I95" s="20"/>
      <c r="J95" s="20"/>
      <c r="K95" s="20"/>
    </row>
    <row r="96" spans="1:20">
      <c r="A96" s="51" t="s">
        <v>45</v>
      </c>
      <c r="B96" s="65">
        <v>0.44579999999999997</v>
      </c>
      <c r="C96" s="76"/>
      <c r="D96" s="20"/>
      <c r="E96" s="20"/>
      <c r="F96"/>
      <c r="G96"/>
      <c r="H96" s="20"/>
      <c r="I96" s="20"/>
      <c r="J96" s="20"/>
      <c r="K96" s="20"/>
    </row>
    <row r="97" spans="1:19">
      <c r="A97" s="57" t="s">
        <v>46</v>
      </c>
      <c r="B97" s="41">
        <v>12.9</v>
      </c>
      <c r="C97" s="76">
        <v>2.8</v>
      </c>
      <c r="D97" s="20"/>
      <c r="E97" s="20"/>
      <c r="F97"/>
      <c r="G97"/>
      <c r="H97" s="20"/>
      <c r="I97" s="20"/>
      <c r="J97" s="20"/>
      <c r="K97" s="20"/>
    </row>
    <row r="98" spans="1:19">
      <c r="A98" s="57"/>
      <c r="B98" s="41"/>
      <c r="C98" s="92"/>
      <c r="D98" s="20"/>
      <c r="E98" s="20"/>
      <c r="F98" s="20"/>
      <c r="G98" s="20"/>
      <c r="H98" s="20"/>
      <c r="I98" s="20"/>
      <c r="J98" s="20"/>
      <c r="K98" s="20"/>
    </row>
    <row r="99" spans="1:19">
      <c r="A99" s="7" t="s">
        <v>21</v>
      </c>
      <c r="B99" s="36" t="s">
        <v>4</v>
      </c>
      <c r="C99" s="36" t="s">
        <v>22</v>
      </c>
      <c r="D99" s="36" t="s">
        <v>15</v>
      </c>
      <c r="E99" s="36" t="s">
        <v>23</v>
      </c>
      <c r="F99" s="36" t="s">
        <v>32</v>
      </c>
      <c r="G99" s="36" t="s">
        <v>24</v>
      </c>
      <c r="H99" s="36" t="s">
        <v>25</v>
      </c>
      <c r="I99" s="36" t="s">
        <v>26</v>
      </c>
      <c r="J99" s="36" t="s">
        <v>27</v>
      </c>
      <c r="K99" s="6" t="s">
        <v>16</v>
      </c>
      <c r="L99" s="36" t="s">
        <v>228</v>
      </c>
      <c r="M99" s="6" t="s">
        <v>17</v>
      </c>
      <c r="N99" s="6" t="s">
        <v>18</v>
      </c>
      <c r="O99" s="6" t="s">
        <v>19</v>
      </c>
      <c r="P99" s="6" t="s">
        <v>0</v>
      </c>
      <c r="Q99" s="6" t="s">
        <v>1</v>
      </c>
      <c r="R99" s="6" t="s">
        <v>3</v>
      </c>
      <c r="S99" s="6" t="s">
        <v>20</v>
      </c>
    </row>
    <row r="100" spans="1:19">
      <c r="A100" s="4" t="s">
        <v>92</v>
      </c>
      <c r="B100" s="4">
        <v>1</v>
      </c>
      <c r="C100" s="4">
        <v>15</v>
      </c>
      <c r="D100" s="47">
        <v>1.7499999999999998E-5</v>
      </c>
      <c r="E100" s="47">
        <v>0.44500000000000001</v>
      </c>
      <c r="F100" s="47">
        <v>4.4499999999999998E-2</v>
      </c>
      <c r="G100" s="47">
        <v>3.7199999999999997E-2</v>
      </c>
      <c r="H100" s="47">
        <v>1.8100000000000001E-4</v>
      </c>
      <c r="I100" s="47">
        <v>7.1999999999999998E-3</v>
      </c>
      <c r="J100" s="47">
        <v>7.45E-3</v>
      </c>
      <c r="K100" s="4">
        <v>15.94</v>
      </c>
      <c r="L100" s="4">
        <v>8.86</v>
      </c>
      <c r="M100" s="4">
        <v>4</v>
      </c>
      <c r="N100" s="4">
        <v>1.62</v>
      </c>
      <c r="O100" s="4">
        <v>0.49</v>
      </c>
      <c r="P100" s="4">
        <v>152.51</v>
      </c>
      <c r="Q100" s="4">
        <v>55.7</v>
      </c>
      <c r="R100" s="4">
        <v>406.83</v>
      </c>
      <c r="S100" s="4">
        <v>10.15</v>
      </c>
    </row>
    <row r="101" spans="1:19">
      <c r="B101" s="4">
        <v>2</v>
      </c>
      <c r="C101" s="4">
        <v>2</v>
      </c>
      <c r="D101" s="47">
        <v>1.4600000000000001E-5</v>
      </c>
      <c r="E101" s="47">
        <v>0.11700000000000001</v>
      </c>
      <c r="F101" s="47">
        <v>1.17E-2</v>
      </c>
      <c r="G101" s="47">
        <v>3.0700000000000002E-2</v>
      </c>
      <c r="H101" s="47">
        <v>1.75E-3</v>
      </c>
      <c r="I101" s="47">
        <v>1.4E-2</v>
      </c>
      <c r="J101" s="47">
        <v>2.06E-2</v>
      </c>
      <c r="K101" s="4">
        <v>9.69</v>
      </c>
      <c r="L101" s="4">
        <v>13.86</v>
      </c>
      <c r="M101" s="4">
        <v>3</v>
      </c>
      <c r="N101" s="4">
        <v>1.66</v>
      </c>
      <c r="O101" s="4">
        <v>0.25</v>
      </c>
      <c r="P101" s="4">
        <v>40.14</v>
      </c>
      <c r="Q101" s="4">
        <v>20.239999999999998</v>
      </c>
      <c r="R101" s="4">
        <v>127.26</v>
      </c>
      <c r="S101" s="4">
        <v>12.06</v>
      </c>
    </row>
    <row r="102" spans="1:19">
      <c r="B102" s="4">
        <v>3</v>
      </c>
      <c r="C102" s="4">
        <v>0</v>
      </c>
      <c r="D102" s="47">
        <v>3.8800000000000001E-5</v>
      </c>
      <c r="E102" s="47">
        <v>1.37E-2</v>
      </c>
      <c r="F102" s="47">
        <v>1.3699999999999999E-3</v>
      </c>
      <c r="G102" s="47">
        <v>3.5900000000000001E-2</v>
      </c>
      <c r="H102" s="47">
        <v>6.3800000000000003E-3</v>
      </c>
      <c r="I102" s="47">
        <v>1.3100000000000001E-2</v>
      </c>
      <c r="J102" s="47">
        <v>1.3599999999999999E-2</v>
      </c>
      <c r="K102" s="4">
        <v>0</v>
      </c>
      <c r="L102" s="4">
        <v>46.52</v>
      </c>
      <c r="M102" s="4">
        <v>1</v>
      </c>
      <c r="N102" s="4">
        <v>1.43</v>
      </c>
      <c r="O102" s="4">
        <v>0</v>
      </c>
      <c r="P102" s="4">
        <v>4.6900000000000004</v>
      </c>
      <c r="Q102" s="4">
        <v>37.22</v>
      </c>
      <c r="R102" s="4">
        <v>214.42</v>
      </c>
      <c r="S102" s="4">
        <v>11.17</v>
      </c>
    </row>
    <row r="103" spans="1:19">
      <c r="B103" s="4">
        <v>4</v>
      </c>
      <c r="C103" s="4">
        <v>0</v>
      </c>
      <c r="D103" s="47">
        <v>1.7499999999999998E-5</v>
      </c>
      <c r="E103" s="47">
        <v>4.0499999999999998E-3</v>
      </c>
      <c r="F103" s="47">
        <v>4.0499999999999998E-4</v>
      </c>
      <c r="G103" s="47">
        <v>4.1000000000000002E-2</v>
      </c>
      <c r="H103" s="47">
        <v>6.1899999999999997E-2</v>
      </c>
      <c r="I103" s="47">
        <v>0.438</v>
      </c>
      <c r="J103" s="47">
        <v>8.5599999999999999E-3</v>
      </c>
      <c r="K103" s="4">
        <v>0</v>
      </c>
      <c r="L103" s="4">
        <v>342.06</v>
      </c>
      <c r="M103" s="4">
        <v>1</v>
      </c>
      <c r="N103" s="4">
        <v>0.94</v>
      </c>
      <c r="O103" s="4">
        <v>0.12</v>
      </c>
      <c r="P103" s="4">
        <v>1.39</v>
      </c>
      <c r="Q103" s="4">
        <v>0.93</v>
      </c>
      <c r="R103" s="4">
        <v>424.73</v>
      </c>
      <c r="S103" s="4">
        <v>9.9</v>
      </c>
    </row>
    <row r="104" spans="1:19">
      <c r="B104" s="4">
        <v>5</v>
      </c>
      <c r="C104" s="4">
        <v>5</v>
      </c>
      <c r="D104" s="47">
        <v>3.8800000000000001E-5</v>
      </c>
      <c r="E104" s="47">
        <v>0.109</v>
      </c>
      <c r="F104" s="47">
        <v>1.09E-2</v>
      </c>
      <c r="G104" s="47">
        <v>3.3099999999999997E-2</v>
      </c>
      <c r="H104" s="47">
        <v>3.0299999999999999E-4</v>
      </c>
      <c r="I104" s="47">
        <v>0.192</v>
      </c>
      <c r="J104" s="4" t="s">
        <v>35</v>
      </c>
      <c r="K104" s="4">
        <v>9.77</v>
      </c>
      <c r="L104" s="4">
        <v>8.9600000000000009</v>
      </c>
      <c r="M104" s="4">
        <v>4</v>
      </c>
      <c r="N104" s="4">
        <v>1.52</v>
      </c>
      <c r="O104" s="4">
        <v>0.27</v>
      </c>
      <c r="P104" s="4">
        <v>37.340000000000003</v>
      </c>
      <c r="Q104" s="4">
        <v>1.88</v>
      </c>
      <c r="R104" s="4">
        <v>0.6</v>
      </c>
      <c r="S104" s="4">
        <v>11.87</v>
      </c>
    </row>
    <row r="105" spans="1:19">
      <c r="B105" s="4">
        <v>6</v>
      </c>
      <c r="C105" s="4">
        <v>11</v>
      </c>
      <c r="D105" s="47">
        <v>3.8800000000000001E-5</v>
      </c>
      <c r="E105" s="47">
        <v>0.223</v>
      </c>
      <c r="F105" s="47">
        <v>2.23E-2</v>
      </c>
      <c r="G105" s="47">
        <v>3.8899999999999997E-2</v>
      </c>
      <c r="H105" s="47">
        <v>1.6299999999999999E-3</v>
      </c>
      <c r="I105" s="47">
        <v>9.4900000000000002E-3</v>
      </c>
      <c r="J105" s="47">
        <v>5.79E-2</v>
      </c>
      <c r="K105" s="4">
        <v>10.49</v>
      </c>
      <c r="L105" s="4">
        <v>6.68</v>
      </c>
      <c r="M105" s="4">
        <v>4</v>
      </c>
      <c r="N105" s="4">
        <v>1.54</v>
      </c>
      <c r="O105" s="4">
        <v>0.17</v>
      </c>
      <c r="P105" s="4">
        <v>76.52</v>
      </c>
      <c r="Q105" s="4">
        <v>46.08</v>
      </c>
      <c r="R105" s="4">
        <v>63.25</v>
      </c>
      <c r="S105" s="4">
        <v>10.5</v>
      </c>
    </row>
    <row r="106" spans="1:19">
      <c r="B106" s="4">
        <v>7</v>
      </c>
      <c r="C106" s="4">
        <v>0</v>
      </c>
      <c r="D106" s="47">
        <v>1.9400000000000001E-5</v>
      </c>
      <c r="E106" s="47">
        <v>4.9100000000000003E-3</v>
      </c>
      <c r="F106" s="47">
        <v>4.9100000000000001E-4</v>
      </c>
      <c r="G106" s="47">
        <v>3.8800000000000001E-2</v>
      </c>
      <c r="H106" s="47">
        <v>6.2700000000000006E-2</v>
      </c>
      <c r="I106" s="4" t="s">
        <v>33</v>
      </c>
      <c r="J106" s="47">
        <v>0.57999999999999996</v>
      </c>
      <c r="K106" s="4">
        <v>0</v>
      </c>
      <c r="L106" s="4">
        <v>255.14</v>
      </c>
      <c r="M106" s="4">
        <v>0</v>
      </c>
      <c r="N106" s="4">
        <v>-0.22</v>
      </c>
      <c r="O106" s="4">
        <v>-0.09</v>
      </c>
      <c r="P106" s="4">
        <v>1.68</v>
      </c>
      <c r="Q106" s="4">
        <v>0.17</v>
      </c>
      <c r="R106" s="4">
        <v>155.72999999999999</v>
      </c>
      <c r="S106" s="4">
        <v>10.86</v>
      </c>
    </row>
    <row r="107" spans="1:19">
      <c r="B107" s="4">
        <v>8</v>
      </c>
      <c r="C107" s="4">
        <v>4</v>
      </c>
      <c r="D107" s="47">
        <v>1.7E-5</v>
      </c>
      <c r="E107" s="47">
        <v>0.10199999999999999</v>
      </c>
      <c r="F107" s="47">
        <v>1.0200000000000001E-2</v>
      </c>
      <c r="G107" s="47">
        <v>2.9399999999999999E-2</v>
      </c>
      <c r="H107" s="47">
        <v>1.23E-3</v>
      </c>
      <c r="I107" s="47">
        <v>4.41E-2</v>
      </c>
      <c r="J107" s="47">
        <v>1.01E-2</v>
      </c>
      <c r="K107" s="4">
        <v>19.079999999999998</v>
      </c>
      <c r="L107" s="4">
        <v>19.48</v>
      </c>
      <c r="M107" s="4">
        <v>4</v>
      </c>
      <c r="N107" s="4">
        <v>1.35</v>
      </c>
      <c r="O107" s="4">
        <v>0.18</v>
      </c>
      <c r="P107" s="4">
        <v>34.94</v>
      </c>
      <c r="Q107" s="4">
        <v>15.79</v>
      </c>
      <c r="R107" s="4">
        <v>289.74</v>
      </c>
      <c r="S107" s="4">
        <v>13.66</v>
      </c>
    </row>
    <row r="108" spans="1:19">
      <c r="B108" s="4">
        <v>9</v>
      </c>
      <c r="C108" s="4">
        <v>24</v>
      </c>
      <c r="D108" s="47">
        <v>1.2099999999999999E-5</v>
      </c>
      <c r="E108" s="47">
        <v>0.82499999999999996</v>
      </c>
      <c r="F108" s="47">
        <v>8.2500000000000004E-2</v>
      </c>
      <c r="G108" s="47">
        <v>3.3099999999999997E-2</v>
      </c>
      <c r="H108" s="47">
        <v>1.4200000000000001E-4</v>
      </c>
      <c r="I108" s="47">
        <v>2.2100000000000002E-3</v>
      </c>
      <c r="J108" s="47">
        <v>6.6800000000000002E-3</v>
      </c>
      <c r="K108" s="4">
        <v>19.809999999999999</v>
      </c>
      <c r="L108" s="4">
        <v>9.0399999999999991</v>
      </c>
      <c r="M108" s="4">
        <v>4</v>
      </c>
      <c r="N108" s="4">
        <v>1.6</v>
      </c>
      <c r="O108" s="4">
        <v>0.18</v>
      </c>
      <c r="P108" s="4">
        <v>282.64</v>
      </c>
      <c r="Q108" s="4">
        <v>200.68</v>
      </c>
      <c r="R108" s="4">
        <v>190.29</v>
      </c>
      <c r="S108" s="4">
        <v>11.97</v>
      </c>
    </row>
    <row r="109" spans="1:19">
      <c r="B109" s="4">
        <v>10</v>
      </c>
      <c r="C109" s="4">
        <v>27</v>
      </c>
      <c r="D109" s="47">
        <v>2.3300000000000001E-5</v>
      </c>
      <c r="E109" s="47">
        <v>0.53200000000000003</v>
      </c>
      <c r="F109" s="47">
        <v>5.3199999999999997E-2</v>
      </c>
      <c r="G109" s="47">
        <v>4.4200000000000003E-2</v>
      </c>
      <c r="H109" s="47">
        <v>2.2399999999999998E-3</v>
      </c>
      <c r="I109" s="47">
        <v>3.1199999999999999E-3</v>
      </c>
      <c r="J109" s="47">
        <v>1.15E-2</v>
      </c>
      <c r="K109" s="4">
        <v>18.010000000000002</v>
      </c>
      <c r="L109" s="4">
        <v>7.84</v>
      </c>
      <c r="M109" s="4">
        <v>4</v>
      </c>
      <c r="N109" s="4">
        <v>1.67</v>
      </c>
      <c r="O109" s="4">
        <v>0.51</v>
      </c>
      <c r="P109" s="4">
        <v>182.18</v>
      </c>
      <c r="Q109" s="4">
        <v>352.5</v>
      </c>
      <c r="R109" s="4">
        <v>244.83</v>
      </c>
      <c r="S109" s="4">
        <v>9.6300000000000008</v>
      </c>
    </row>
    <row r="110" spans="1:19">
      <c r="B110" s="4">
        <v>11</v>
      </c>
      <c r="C110" s="4">
        <v>2</v>
      </c>
      <c r="D110" s="47">
        <v>3.4E-5</v>
      </c>
      <c r="E110" s="47">
        <v>4.8599999999999997E-2</v>
      </c>
      <c r="F110" s="47">
        <v>4.8599999999999997E-3</v>
      </c>
      <c r="G110" s="47">
        <v>3.7600000000000001E-2</v>
      </c>
      <c r="H110" s="47">
        <v>4.8199999999999996E-3</v>
      </c>
      <c r="I110" s="47">
        <v>1.61E-2</v>
      </c>
      <c r="J110" s="47">
        <v>4.8700000000000002E-3</v>
      </c>
      <c r="K110" s="4">
        <v>10.01</v>
      </c>
      <c r="L110" s="4">
        <v>14.3</v>
      </c>
      <c r="M110" s="4">
        <v>3</v>
      </c>
      <c r="N110" s="4">
        <v>1.35</v>
      </c>
      <c r="O110" s="4">
        <v>0.2</v>
      </c>
      <c r="P110" s="4">
        <v>16.66</v>
      </c>
      <c r="Q110" s="4">
        <v>51.12</v>
      </c>
      <c r="R110" s="4">
        <v>620.33000000000004</v>
      </c>
      <c r="S110" s="4">
        <v>10.94</v>
      </c>
    </row>
    <row r="111" spans="1:19">
      <c r="B111" s="4">
        <v>12</v>
      </c>
      <c r="C111" s="4">
        <v>2</v>
      </c>
      <c r="D111" s="47">
        <v>3.8800000000000001E-5</v>
      </c>
      <c r="E111" s="47">
        <v>5.4800000000000001E-2</v>
      </c>
      <c r="F111" s="47">
        <v>5.4799999999999996E-3</v>
      </c>
      <c r="G111" s="47">
        <v>3.5900000000000001E-2</v>
      </c>
      <c r="H111" s="47">
        <v>1.8E-3</v>
      </c>
      <c r="I111" s="47">
        <v>3.2000000000000001E-2</v>
      </c>
      <c r="J111" s="47">
        <v>5.74E-2</v>
      </c>
      <c r="K111" s="4">
        <v>7.77</v>
      </c>
      <c r="L111" s="4">
        <v>11.1</v>
      </c>
      <c r="M111" s="4">
        <v>2</v>
      </c>
      <c r="N111" s="4">
        <v>1.82</v>
      </c>
      <c r="O111" s="4">
        <v>0.17</v>
      </c>
      <c r="P111" s="4">
        <v>18.78</v>
      </c>
      <c r="Q111" s="4">
        <v>17.71</v>
      </c>
      <c r="R111" s="4">
        <v>40.880000000000003</v>
      </c>
      <c r="S111" s="4">
        <v>11.98</v>
      </c>
    </row>
    <row r="112" spans="1:19">
      <c r="B112" s="4">
        <v>13</v>
      </c>
      <c r="C112" s="4">
        <v>3</v>
      </c>
      <c r="D112" s="47">
        <v>4.85E-5</v>
      </c>
      <c r="E112" s="47">
        <v>2.1999999999999999E-2</v>
      </c>
      <c r="F112" s="47">
        <v>2.2000000000000001E-3</v>
      </c>
      <c r="G112" s="47">
        <v>3.9899999999999998E-2</v>
      </c>
      <c r="H112" s="47">
        <v>1.84E-2</v>
      </c>
      <c r="I112" s="47">
        <v>4.9799999999999997E-2</v>
      </c>
      <c r="J112" s="47">
        <v>4.8599999999999997E-2</v>
      </c>
      <c r="K112" s="4">
        <v>23.19</v>
      </c>
      <c r="L112" s="4">
        <v>27.2</v>
      </c>
      <c r="M112" s="4">
        <v>4</v>
      </c>
      <c r="N112" s="4">
        <v>1.73</v>
      </c>
      <c r="O112" s="4">
        <v>0.35</v>
      </c>
      <c r="P112" s="4">
        <v>7.54</v>
      </c>
      <c r="Q112" s="4">
        <v>7.68</v>
      </c>
      <c r="R112" s="4">
        <v>46.6</v>
      </c>
      <c r="S112" s="4">
        <v>11.63</v>
      </c>
    </row>
    <row r="113" spans="2:19">
      <c r="B113" s="4">
        <v>14</v>
      </c>
      <c r="C113" s="4">
        <v>2</v>
      </c>
      <c r="D113" s="47">
        <v>1.7499999999999998E-5</v>
      </c>
      <c r="E113" s="47">
        <v>1.66E-3</v>
      </c>
      <c r="F113" s="47">
        <v>1.66E-4</v>
      </c>
      <c r="G113" s="47">
        <v>3.0499999999999999E-2</v>
      </c>
      <c r="H113" s="47">
        <v>6.6600000000000006E-2</v>
      </c>
      <c r="I113" s="47">
        <v>0.63100000000000001</v>
      </c>
      <c r="J113" s="47">
        <v>0.109</v>
      </c>
      <c r="K113" s="4">
        <v>547.12</v>
      </c>
      <c r="L113" s="4">
        <v>781.78</v>
      </c>
      <c r="M113" s="4">
        <v>2</v>
      </c>
      <c r="N113" s="4">
        <v>1.53</v>
      </c>
      <c r="O113" s="4">
        <v>0.4</v>
      </c>
      <c r="P113" s="4">
        <v>0.56999999999999995</v>
      </c>
      <c r="Q113" s="4">
        <v>0.49</v>
      </c>
      <c r="R113" s="4">
        <v>25.41</v>
      </c>
      <c r="S113" s="4">
        <v>13.05</v>
      </c>
    </row>
    <row r="114" spans="2:19">
      <c r="B114" s="4">
        <v>15</v>
      </c>
      <c r="C114" s="4">
        <v>2</v>
      </c>
      <c r="D114" s="47">
        <v>4.85E-5</v>
      </c>
      <c r="E114" s="47">
        <v>6.1900000000000002E-3</v>
      </c>
      <c r="F114" s="47">
        <v>6.1899999999999998E-4</v>
      </c>
      <c r="G114" s="47">
        <v>3.78E-2</v>
      </c>
      <c r="H114" s="47">
        <v>3.8700000000000002E-3</v>
      </c>
      <c r="I114" s="47">
        <v>5.9700000000000003E-2</v>
      </c>
      <c r="J114" s="47">
        <v>0.311</v>
      </c>
      <c r="K114" s="4">
        <v>54.9</v>
      </c>
      <c r="L114" s="4">
        <v>78.44</v>
      </c>
      <c r="M114" s="4">
        <v>2</v>
      </c>
      <c r="N114" s="4">
        <v>1.52</v>
      </c>
      <c r="O114" s="4">
        <v>0.23</v>
      </c>
      <c r="P114" s="4">
        <v>2.12</v>
      </c>
      <c r="Q114" s="4">
        <v>5.36</v>
      </c>
      <c r="R114" s="4">
        <v>8.9600000000000009</v>
      </c>
      <c r="S114" s="4">
        <v>11.6</v>
      </c>
    </row>
    <row r="115" spans="2:19">
      <c r="B115" s="4">
        <v>16</v>
      </c>
      <c r="C115" s="4">
        <v>14</v>
      </c>
      <c r="D115" s="47">
        <v>2.9099999999999999E-5</v>
      </c>
      <c r="E115" s="47">
        <v>0.106</v>
      </c>
      <c r="F115" s="47">
        <v>1.06E-2</v>
      </c>
      <c r="G115" s="47">
        <v>3.8699999999999998E-2</v>
      </c>
      <c r="H115" s="47">
        <v>1.3699999999999999E-3</v>
      </c>
      <c r="I115" s="47">
        <v>3.5799999999999998E-3</v>
      </c>
      <c r="J115" s="47">
        <v>6.8700000000000002E-3</v>
      </c>
      <c r="K115" s="4">
        <v>37.28</v>
      </c>
      <c r="L115" s="4">
        <v>21.34</v>
      </c>
      <c r="M115" s="4">
        <v>4</v>
      </c>
      <c r="N115" s="4">
        <v>2.0299999999999998</v>
      </c>
      <c r="O115" s="4">
        <v>0.56000000000000005</v>
      </c>
      <c r="P115" s="4">
        <v>36.450000000000003</v>
      </c>
      <c r="Q115" s="4">
        <v>120.02</v>
      </c>
      <c r="R115" s="4">
        <v>336.86</v>
      </c>
      <c r="S115" s="4">
        <v>10.85</v>
      </c>
    </row>
    <row r="116" spans="2:19">
      <c r="B116" s="4">
        <v>17</v>
      </c>
      <c r="C116" s="4">
        <v>14</v>
      </c>
      <c r="D116" s="47">
        <v>1.9400000000000001E-5</v>
      </c>
      <c r="E116" s="47">
        <v>0.25900000000000001</v>
      </c>
      <c r="F116" s="47">
        <v>2.5899999999999999E-2</v>
      </c>
      <c r="G116" s="47">
        <v>3.5999999999999997E-2</v>
      </c>
      <c r="H116" s="47">
        <v>1.1900000000000001E-3</v>
      </c>
      <c r="I116" s="47">
        <v>0.16700000000000001</v>
      </c>
      <c r="J116" s="47">
        <v>1.8700000000000001E-2</v>
      </c>
      <c r="K116" s="4">
        <v>22.99</v>
      </c>
      <c r="L116" s="4">
        <v>13.16</v>
      </c>
      <c r="M116" s="4">
        <v>4</v>
      </c>
      <c r="N116" s="4">
        <v>1.8</v>
      </c>
      <c r="O116" s="4">
        <v>0.5</v>
      </c>
      <c r="P116" s="4">
        <v>88.77</v>
      </c>
      <c r="Q116" s="4">
        <v>3.26</v>
      </c>
      <c r="R116" s="4">
        <v>173.18</v>
      </c>
      <c r="S116" s="4">
        <v>12.46</v>
      </c>
    </row>
    <row r="117" spans="2:19">
      <c r="B117" s="4">
        <v>18</v>
      </c>
      <c r="C117" s="4">
        <v>1</v>
      </c>
      <c r="D117" s="47">
        <v>1.4600000000000001E-5</v>
      </c>
      <c r="E117" s="47">
        <v>3.5499999999999997E-2</v>
      </c>
      <c r="F117" s="47">
        <v>3.5500000000000002E-3</v>
      </c>
      <c r="G117" s="47">
        <v>3.3500000000000002E-2</v>
      </c>
      <c r="H117" s="47">
        <v>3.5200000000000001E-3</v>
      </c>
      <c r="I117" s="47">
        <v>4.2500000000000003E-3</v>
      </c>
      <c r="J117" s="47">
        <v>1.5800000000000002E-2</v>
      </c>
      <c r="K117" s="4">
        <v>16.010000000000002</v>
      </c>
      <c r="L117" s="4">
        <v>32.18</v>
      </c>
      <c r="M117" s="4">
        <v>1</v>
      </c>
      <c r="N117" s="4">
        <v>1.18</v>
      </c>
      <c r="O117" s="4">
        <v>0.16</v>
      </c>
      <c r="P117" s="4">
        <v>12.15</v>
      </c>
      <c r="Q117" s="4">
        <v>90.07</v>
      </c>
      <c r="R117" s="4">
        <v>129.78</v>
      </c>
      <c r="S117" s="4">
        <v>12.88</v>
      </c>
    </row>
    <row r="118" spans="2:19">
      <c r="B118" s="4">
        <v>19</v>
      </c>
      <c r="C118" s="4">
        <v>3</v>
      </c>
      <c r="D118" s="47">
        <v>3.1099999999999997E-5</v>
      </c>
      <c r="E118" s="47">
        <v>2.0899999999999998E-2</v>
      </c>
      <c r="F118" s="47">
        <v>2.0899999999999998E-3</v>
      </c>
      <c r="G118" s="47">
        <v>3.1E-2</v>
      </c>
      <c r="H118" s="47">
        <v>3.14E-3</v>
      </c>
      <c r="I118" s="47">
        <v>0.25600000000000001</v>
      </c>
      <c r="J118" s="47">
        <v>1.9699999999999999E-2</v>
      </c>
      <c r="K118" s="4">
        <v>38.19</v>
      </c>
      <c r="L118" s="4">
        <v>44.78</v>
      </c>
      <c r="M118" s="4">
        <v>3</v>
      </c>
      <c r="N118" s="4">
        <v>1.42</v>
      </c>
      <c r="O118" s="4">
        <v>0.02</v>
      </c>
      <c r="P118" s="4">
        <v>7.15</v>
      </c>
      <c r="Q118" s="4">
        <v>1.63</v>
      </c>
      <c r="R118" s="4">
        <v>155.61000000000001</v>
      </c>
      <c r="S118" s="4">
        <v>12.41</v>
      </c>
    </row>
    <row r="119" spans="2:19">
      <c r="B119" s="4">
        <v>21</v>
      </c>
      <c r="C119" s="4">
        <v>43</v>
      </c>
      <c r="D119" s="47">
        <v>1.4600000000000001E-5</v>
      </c>
      <c r="E119" s="4" t="s">
        <v>49</v>
      </c>
      <c r="F119" s="47">
        <v>0.1</v>
      </c>
      <c r="G119" s="47">
        <v>3.5499999999999997E-2</v>
      </c>
      <c r="H119" s="47">
        <v>1.75E-4</v>
      </c>
      <c r="I119" s="47">
        <v>2.2200000000000002E-3</v>
      </c>
      <c r="J119" s="47">
        <v>0.247</v>
      </c>
      <c r="K119" s="4">
        <v>24.09</v>
      </c>
      <c r="L119" s="4">
        <v>8.84</v>
      </c>
      <c r="M119" s="4">
        <v>4</v>
      </c>
      <c r="N119" s="4">
        <v>1.69</v>
      </c>
      <c r="O119" s="4">
        <v>0.51</v>
      </c>
      <c r="P119" s="4">
        <v>346.91</v>
      </c>
      <c r="Q119" s="4">
        <v>226.24</v>
      </c>
      <c r="R119" s="4">
        <v>178.52</v>
      </c>
      <c r="S119" s="4">
        <v>10.81</v>
      </c>
    </row>
    <row r="120" spans="2:19">
      <c r="B120" s="4">
        <v>22</v>
      </c>
      <c r="C120" s="4">
        <v>19</v>
      </c>
      <c r="D120" s="47">
        <v>3.8800000000000001E-5</v>
      </c>
      <c r="E120" s="47">
        <v>0.36399999999999999</v>
      </c>
      <c r="F120" s="47">
        <v>3.6400000000000002E-2</v>
      </c>
      <c r="G120" s="47">
        <v>4.02E-2</v>
      </c>
      <c r="H120" s="47">
        <v>1.01E-3</v>
      </c>
      <c r="I120" s="47">
        <v>6.8099999999999994E-2</v>
      </c>
      <c r="J120" s="47">
        <v>7.77E-3</v>
      </c>
      <c r="K120" s="4">
        <v>11.13</v>
      </c>
      <c r="L120" s="4">
        <v>5.6</v>
      </c>
      <c r="M120" s="4">
        <v>4</v>
      </c>
      <c r="N120" s="4">
        <v>1.71</v>
      </c>
      <c r="O120" s="4">
        <v>0.19</v>
      </c>
      <c r="P120" s="4">
        <v>124.52</v>
      </c>
      <c r="Q120" s="4">
        <v>9.43</v>
      </c>
      <c r="R120" s="4">
        <v>344.27</v>
      </c>
      <c r="S120" s="4">
        <v>10.130000000000001</v>
      </c>
    </row>
    <row r="121" spans="2:19">
      <c r="B121" s="4">
        <v>23</v>
      </c>
      <c r="C121" s="4">
        <v>31</v>
      </c>
      <c r="D121" s="47">
        <v>1.1600000000000001E-5</v>
      </c>
      <c r="E121" s="47">
        <v>0.77700000000000002</v>
      </c>
      <c r="F121" s="47">
        <v>7.7700000000000005E-2</v>
      </c>
      <c r="G121" s="47">
        <v>3.6400000000000002E-2</v>
      </c>
      <c r="H121" s="47">
        <v>1.3799999999999999E-4</v>
      </c>
      <c r="I121" s="47">
        <v>9.3799999999999994E-3</v>
      </c>
      <c r="J121" s="47">
        <v>3.7200000000000002E-3</v>
      </c>
      <c r="K121" s="4">
        <v>28.28</v>
      </c>
      <c r="L121" s="4">
        <v>11.68</v>
      </c>
      <c r="M121" s="4">
        <v>4</v>
      </c>
      <c r="N121" s="4">
        <v>1.51</v>
      </c>
      <c r="O121" s="4">
        <v>0.18</v>
      </c>
      <c r="P121" s="4">
        <v>266.24</v>
      </c>
      <c r="Q121" s="4">
        <v>42.01</v>
      </c>
      <c r="R121" s="4">
        <v>674.3</v>
      </c>
      <c r="S121" s="4">
        <v>10.8</v>
      </c>
    </row>
    <row r="122" spans="2:19">
      <c r="B122" s="4">
        <v>24</v>
      </c>
      <c r="C122" s="4">
        <v>2</v>
      </c>
      <c r="D122" s="47">
        <v>1.7E-5</v>
      </c>
      <c r="E122" s="47">
        <v>2.2700000000000001E-2</v>
      </c>
      <c r="F122" s="47">
        <v>2.2699999999999999E-3</v>
      </c>
      <c r="G122" s="47">
        <v>3.9699999999999999E-2</v>
      </c>
      <c r="H122" s="47">
        <v>2.7699999999999999E-2</v>
      </c>
      <c r="I122" s="47">
        <v>0.126</v>
      </c>
      <c r="J122" s="47">
        <v>2.7799999999999998E-2</v>
      </c>
      <c r="K122" s="4">
        <v>42.7</v>
      </c>
      <c r="L122" s="4">
        <v>61.02</v>
      </c>
      <c r="M122" s="4">
        <v>2</v>
      </c>
      <c r="N122" s="4">
        <v>0.97</v>
      </c>
      <c r="O122" s="4">
        <v>0.2</v>
      </c>
      <c r="P122" s="4">
        <v>7.79</v>
      </c>
      <c r="Q122" s="4">
        <v>3.99</v>
      </c>
      <c r="R122" s="4">
        <v>96.63</v>
      </c>
      <c r="S122" s="4">
        <v>9.9499999999999993</v>
      </c>
    </row>
    <row r="123" spans="2:19">
      <c r="B123" s="60">
        <v>25</v>
      </c>
      <c r="C123" s="60">
        <v>2</v>
      </c>
      <c r="D123" s="61">
        <v>3.8800000000000001E-5</v>
      </c>
      <c r="E123" s="61">
        <v>7.76E-4</v>
      </c>
      <c r="F123" s="61">
        <v>7.7600000000000002E-5</v>
      </c>
      <c r="G123" s="61">
        <v>4.5600000000000002E-2</v>
      </c>
      <c r="H123" s="61">
        <v>0.182</v>
      </c>
      <c r="I123" s="60" t="s">
        <v>50</v>
      </c>
      <c r="J123" s="61">
        <v>8.1299999999999997E-2</v>
      </c>
      <c r="K123" s="60">
        <v>527.16999999999996</v>
      </c>
      <c r="L123" s="60">
        <v>753.26</v>
      </c>
      <c r="M123" s="60">
        <v>3</v>
      </c>
      <c r="N123" s="60">
        <v>1.19</v>
      </c>
      <c r="O123" s="60">
        <v>0.04</v>
      </c>
      <c r="P123" s="60">
        <v>0.27</v>
      </c>
      <c r="Q123" s="60">
        <v>0.12</v>
      </c>
      <c r="R123" s="60">
        <v>46.91</v>
      </c>
      <c r="S123" s="60">
        <v>8.83</v>
      </c>
    </row>
    <row r="124" spans="2:19">
      <c r="B124" s="4">
        <v>26</v>
      </c>
      <c r="C124" s="4">
        <v>3</v>
      </c>
      <c r="D124" s="47">
        <v>4.3699999999999998E-5</v>
      </c>
      <c r="E124" s="47">
        <v>2.06E-2</v>
      </c>
      <c r="F124" s="47">
        <v>2.0600000000000002E-3</v>
      </c>
      <c r="G124" s="47">
        <v>3.2599999999999997E-2</v>
      </c>
      <c r="H124" s="47">
        <v>7.77E-3</v>
      </c>
      <c r="I124" s="47">
        <v>0.14899999999999999</v>
      </c>
      <c r="J124" s="47">
        <v>8.2699999999999996E-2</v>
      </c>
      <c r="K124" s="4">
        <v>27.57</v>
      </c>
      <c r="L124" s="4">
        <v>32.32</v>
      </c>
      <c r="M124" s="4">
        <v>2</v>
      </c>
      <c r="N124" s="4">
        <v>1.74</v>
      </c>
      <c r="O124" s="4">
        <v>0.23</v>
      </c>
      <c r="P124" s="4">
        <v>7.05</v>
      </c>
      <c r="Q124" s="4">
        <v>1.95</v>
      </c>
      <c r="R124" s="4">
        <v>23.55</v>
      </c>
      <c r="S124" s="4">
        <v>12.77</v>
      </c>
    </row>
    <row r="125" spans="2:19">
      <c r="B125" s="4">
        <v>27</v>
      </c>
      <c r="C125" s="4">
        <v>0</v>
      </c>
      <c r="D125" s="47">
        <v>2.4300000000000001E-5</v>
      </c>
      <c r="E125" s="47">
        <v>1.5900000000000001E-3</v>
      </c>
      <c r="F125" s="47">
        <v>1.5899999999999999E-4</v>
      </c>
      <c r="G125" s="47">
        <v>3.4599999999999999E-2</v>
      </c>
      <c r="H125" s="47">
        <v>0.189</v>
      </c>
      <c r="I125" s="47">
        <v>0.53800000000000003</v>
      </c>
      <c r="J125" s="47">
        <v>0.14199999999999999</v>
      </c>
      <c r="K125" s="4">
        <v>0</v>
      </c>
      <c r="L125" s="4">
        <v>613.32000000000005</v>
      </c>
      <c r="M125" s="4">
        <v>0</v>
      </c>
      <c r="N125" s="4">
        <v>-0.22</v>
      </c>
      <c r="O125" s="4">
        <v>-0.09</v>
      </c>
      <c r="P125" s="4">
        <v>0.54</v>
      </c>
      <c r="Q125" s="4">
        <v>0.45</v>
      </c>
      <c r="R125" s="4">
        <v>19.190000000000001</v>
      </c>
      <c r="S125" s="4">
        <v>11.56</v>
      </c>
    </row>
    <row r="126" spans="2:19">
      <c r="B126" s="4">
        <v>28</v>
      </c>
      <c r="C126" s="4">
        <v>1</v>
      </c>
      <c r="D126" s="47">
        <v>2.4300000000000001E-5</v>
      </c>
      <c r="E126" s="47">
        <v>1.37E-2</v>
      </c>
      <c r="F126" s="47">
        <v>1.3699999999999999E-3</v>
      </c>
      <c r="G126" s="47">
        <v>3.4299999999999997E-2</v>
      </c>
      <c r="H126" s="47">
        <v>4.13E-3</v>
      </c>
      <c r="I126" s="4" t="s">
        <v>34</v>
      </c>
      <c r="J126" s="47">
        <v>0.37</v>
      </c>
      <c r="K126" s="4">
        <v>24.85</v>
      </c>
      <c r="L126" s="4">
        <v>49.96</v>
      </c>
      <c r="M126" s="4">
        <v>1</v>
      </c>
      <c r="N126" s="4">
        <v>1.34</v>
      </c>
      <c r="O126" s="4">
        <v>0.14000000000000001</v>
      </c>
      <c r="P126" s="4">
        <v>4.6900000000000004</v>
      </c>
      <c r="Q126" s="4">
        <v>0.12</v>
      </c>
      <c r="R126" s="4">
        <v>108.4</v>
      </c>
      <c r="S126" s="4">
        <v>11.87</v>
      </c>
    </row>
    <row r="127" spans="2:19">
      <c r="B127" s="4">
        <v>29</v>
      </c>
      <c r="C127" s="4">
        <v>2</v>
      </c>
      <c r="D127" s="47">
        <v>3.8800000000000001E-5</v>
      </c>
      <c r="E127" s="47">
        <v>3.1899999999999998E-2</v>
      </c>
      <c r="F127" s="47">
        <v>3.1900000000000001E-3</v>
      </c>
      <c r="G127" s="47">
        <v>3.9300000000000002E-2</v>
      </c>
      <c r="H127" s="47">
        <v>1.6900000000000001E-3</v>
      </c>
      <c r="I127" s="47">
        <v>2.07E-2</v>
      </c>
      <c r="J127" s="47">
        <v>3.4200000000000001E-2</v>
      </c>
      <c r="K127" s="4">
        <v>13.35</v>
      </c>
      <c r="L127" s="4">
        <v>19.079999999999998</v>
      </c>
      <c r="M127" s="4">
        <v>2</v>
      </c>
      <c r="N127" s="4">
        <v>1.34</v>
      </c>
      <c r="O127" s="4">
        <v>0.42</v>
      </c>
      <c r="P127" s="4">
        <v>10.92</v>
      </c>
      <c r="Q127" s="4">
        <v>28</v>
      </c>
      <c r="R127" s="4">
        <v>86.45</v>
      </c>
      <c r="S127" s="4">
        <v>10.24</v>
      </c>
    </row>
    <row r="128" spans="2:19">
      <c r="B128" s="4">
        <v>30</v>
      </c>
      <c r="C128" s="4">
        <v>4</v>
      </c>
      <c r="D128" s="47">
        <v>1.7499999999999998E-5</v>
      </c>
      <c r="E128" s="47">
        <v>8.0100000000000005E-2</v>
      </c>
      <c r="F128" s="47">
        <v>8.0099999999999998E-3</v>
      </c>
      <c r="G128" s="47">
        <v>4.3999999999999997E-2</v>
      </c>
      <c r="H128" s="47">
        <v>6.8400000000000004E-4</v>
      </c>
      <c r="I128" s="47">
        <v>5.3E-3</v>
      </c>
      <c r="J128" s="47">
        <v>7.1300000000000002E-2</v>
      </c>
      <c r="K128" s="4">
        <v>23.62</v>
      </c>
      <c r="L128" s="4">
        <v>24.1</v>
      </c>
      <c r="M128" s="4">
        <v>4</v>
      </c>
      <c r="N128" s="4">
        <v>1.58</v>
      </c>
      <c r="O128" s="4">
        <v>0.25</v>
      </c>
      <c r="P128" s="4">
        <v>27.43</v>
      </c>
      <c r="Q128" s="4">
        <v>160.76</v>
      </c>
      <c r="R128" s="4">
        <v>43.14</v>
      </c>
      <c r="S128" s="4">
        <v>9.64</v>
      </c>
    </row>
    <row r="129" spans="1:19">
      <c r="B129" s="4">
        <v>31</v>
      </c>
      <c r="C129" s="4">
        <v>36</v>
      </c>
      <c r="D129" s="47">
        <v>2.9099999999999999E-5</v>
      </c>
      <c r="E129" s="47">
        <v>0.50600000000000001</v>
      </c>
      <c r="F129" s="47">
        <v>5.0599999999999999E-2</v>
      </c>
      <c r="G129" s="47">
        <v>3.9100000000000003E-2</v>
      </c>
      <c r="H129" s="47">
        <v>3.5E-4</v>
      </c>
      <c r="I129" s="47">
        <v>6.6299999999999996E-3</v>
      </c>
      <c r="J129" s="47">
        <v>1.9300000000000001E-2</v>
      </c>
      <c r="K129" s="4">
        <v>20.190000000000001</v>
      </c>
      <c r="L129" s="4">
        <v>7.9</v>
      </c>
      <c r="M129" s="4">
        <v>4</v>
      </c>
      <c r="N129" s="4">
        <v>1.58</v>
      </c>
      <c r="O129" s="4">
        <v>0.13</v>
      </c>
      <c r="P129" s="4">
        <v>173.31</v>
      </c>
      <c r="Q129" s="4">
        <v>55.59</v>
      </c>
      <c r="R129" s="4">
        <v>176.83</v>
      </c>
      <c r="S129" s="4">
        <v>10.47</v>
      </c>
    </row>
    <row r="130" spans="1:19">
      <c r="B130" s="4">
        <v>32</v>
      </c>
      <c r="C130" s="4">
        <v>9</v>
      </c>
      <c r="D130" s="47">
        <v>1.9400000000000001E-5</v>
      </c>
      <c r="E130" s="47">
        <v>0.152</v>
      </c>
      <c r="F130" s="47">
        <v>1.52E-2</v>
      </c>
      <c r="G130" s="47">
        <v>3.9199999999999999E-2</v>
      </c>
      <c r="H130" s="47">
        <v>1.1100000000000001E-3</v>
      </c>
      <c r="I130" s="47">
        <v>1.83E-2</v>
      </c>
      <c r="J130" s="47">
        <v>5.6800000000000003E-2</v>
      </c>
      <c r="K130" s="4">
        <v>25.22</v>
      </c>
      <c r="L130" s="4">
        <v>17.579999999999998</v>
      </c>
      <c r="M130" s="4">
        <v>4</v>
      </c>
      <c r="N130" s="4">
        <v>1.51</v>
      </c>
      <c r="O130" s="4">
        <v>0.28999999999999998</v>
      </c>
      <c r="P130" s="4">
        <v>52.02</v>
      </c>
      <c r="Q130" s="4">
        <v>32.090000000000003</v>
      </c>
      <c r="R130" s="4">
        <v>50.48</v>
      </c>
      <c r="S130" s="4">
        <v>10.48</v>
      </c>
    </row>
    <row r="131" spans="1:19">
      <c r="B131" s="4">
        <v>33</v>
      </c>
      <c r="C131" s="4">
        <v>22</v>
      </c>
      <c r="D131" s="47">
        <v>1.1600000000000001E-5</v>
      </c>
      <c r="E131" s="47">
        <v>0.89100000000000001</v>
      </c>
      <c r="F131" s="47">
        <v>8.9099999999999999E-2</v>
      </c>
      <c r="G131" s="47">
        <v>3.3700000000000001E-2</v>
      </c>
      <c r="H131" s="47">
        <v>2.3699999999999999E-4</v>
      </c>
      <c r="I131" s="47">
        <v>2.01E-2</v>
      </c>
      <c r="J131" s="47">
        <v>6.3299999999999997E-3</v>
      </c>
      <c r="K131" s="4">
        <v>17.53</v>
      </c>
      <c r="L131" s="4">
        <v>8.2799999999999994</v>
      </c>
      <c r="M131" s="4">
        <v>4</v>
      </c>
      <c r="N131" s="4">
        <v>1.58</v>
      </c>
      <c r="O131" s="4">
        <v>0.34</v>
      </c>
      <c r="P131" s="4">
        <v>305.08999999999997</v>
      </c>
      <c r="Q131" s="4">
        <v>19.86</v>
      </c>
      <c r="R131" s="4">
        <v>445.56</v>
      </c>
      <c r="S131" s="4">
        <v>11.93</v>
      </c>
    </row>
    <row r="132" spans="1:19">
      <c r="B132" s="60">
        <v>34</v>
      </c>
      <c r="C132" s="60">
        <v>43</v>
      </c>
      <c r="D132" s="61">
        <v>1.7499999999999998E-5</v>
      </c>
      <c r="E132" s="60" t="s">
        <v>36</v>
      </c>
      <c r="F132" s="61">
        <v>0.112</v>
      </c>
      <c r="G132" s="61">
        <v>3.4799999999999998E-2</v>
      </c>
      <c r="H132" s="61">
        <v>2.7500000000000002E-4</v>
      </c>
      <c r="I132" s="61">
        <v>2.2799999999999999E-3</v>
      </c>
      <c r="J132" s="61">
        <v>10.59</v>
      </c>
      <c r="K132" s="60">
        <v>18.12</v>
      </c>
      <c r="L132" s="60">
        <v>6.66</v>
      </c>
      <c r="M132" s="60">
        <v>4</v>
      </c>
      <c r="N132" s="60">
        <v>1.94</v>
      </c>
      <c r="O132" s="60">
        <v>0.28000000000000003</v>
      </c>
      <c r="P132" s="60">
        <v>384.56</v>
      </c>
      <c r="Q132" s="60">
        <v>236.17</v>
      </c>
      <c r="R132" s="60">
        <v>152.86000000000001</v>
      </c>
      <c r="S132" s="60">
        <v>12.02</v>
      </c>
    </row>
    <row r="133" spans="1:19">
      <c r="B133" s="60">
        <v>35</v>
      </c>
      <c r="C133" s="60">
        <v>2</v>
      </c>
      <c r="D133" s="61">
        <v>2.3300000000000001E-5</v>
      </c>
      <c r="E133" s="61">
        <v>5.28E-3</v>
      </c>
      <c r="F133" s="61">
        <v>5.2800000000000004E-4</v>
      </c>
      <c r="G133" s="61">
        <v>3.2399999999999998E-2</v>
      </c>
      <c r="H133" s="61">
        <v>0.13500000000000001</v>
      </c>
      <c r="I133" s="60" t="s">
        <v>51</v>
      </c>
      <c r="J133" s="60" t="s">
        <v>52</v>
      </c>
      <c r="K133" s="60">
        <v>133.18</v>
      </c>
      <c r="L133" s="60">
        <v>190.3</v>
      </c>
      <c r="M133" s="60">
        <v>3</v>
      </c>
      <c r="N133" s="60">
        <v>1.48</v>
      </c>
      <c r="O133" s="60">
        <v>0.21</v>
      </c>
      <c r="P133" s="60">
        <v>1.81</v>
      </c>
      <c r="Q133" s="60">
        <v>0.09</v>
      </c>
      <c r="R133" s="60">
        <v>0.02</v>
      </c>
      <c r="S133" s="60">
        <v>13.08</v>
      </c>
    </row>
    <row r="134" spans="1:19">
      <c r="B134" s="4">
        <v>36</v>
      </c>
      <c r="C134" s="4">
        <v>5</v>
      </c>
      <c r="D134" s="47">
        <v>4.85E-5</v>
      </c>
      <c r="E134" s="47">
        <v>4.6699999999999998E-2</v>
      </c>
      <c r="F134" s="47">
        <v>4.6699999999999997E-3</v>
      </c>
      <c r="G134" s="47">
        <v>3.2800000000000003E-2</v>
      </c>
      <c r="H134" s="47">
        <v>2.0300000000000001E-3</v>
      </c>
      <c r="I134" s="47">
        <v>0.34599999999999997</v>
      </c>
      <c r="J134" s="47">
        <v>1.72E-2</v>
      </c>
      <c r="K134" s="4">
        <v>18.22</v>
      </c>
      <c r="L134" s="4">
        <v>16.72</v>
      </c>
      <c r="M134" s="4">
        <v>3</v>
      </c>
      <c r="N134" s="4">
        <v>1.67</v>
      </c>
      <c r="O134" s="4">
        <v>0.23</v>
      </c>
      <c r="P134" s="4">
        <v>16.010000000000002</v>
      </c>
      <c r="Q134" s="4">
        <v>0.63</v>
      </c>
      <c r="R134" s="4">
        <v>174.05</v>
      </c>
      <c r="S134" s="4">
        <v>12.42</v>
      </c>
    </row>
    <row r="135" spans="1:19">
      <c r="B135" s="4">
        <v>37</v>
      </c>
      <c r="C135" s="4">
        <v>5</v>
      </c>
      <c r="D135" s="47">
        <v>4.85E-5</v>
      </c>
      <c r="E135" s="47">
        <v>3.5700000000000003E-2</v>
      </c>
      <c r="F135" s="47">
        <v>3.5699999999999998E-3</v>
      </c>
      <c r="G135" s="47">
        <v>3.1899999999999998E-2</v>
      </c>
      <c r="H135" s="47">
        <v>4.2900000000000004E-3</v>
      </c>
      <c r="I135" s="47">
        <v>1.06E-2</v>
      </c>
      <c r="J135" s="47">
        <v>1.78E-2</v>
      </c>
      <c r="K135" s="4">
        <v>23.84</v>
      </c>
      <c r="L135" s="4">
        <v>21.88</v>
      </c>
      <c r="M135" s="4">
        <v>3</v>
      </c>
      <c r="N135" s="4">
        <v>1.43</v>
      </c>
      <c r="O135" s="4">
        <v>0.15</v>
      </c>
      <c r="P135" s="4">
        <v>12.23</v>
      </c>
      <c r="Q135" s="4">
        <v>28.93</v>
      </c>
      <c r="R135" s="4">
        <v>144.6</v>
      </c>
      <c r="S135" s="4">
        <v>12.99</v>
      </c>
    </row>
    <row r="136" spans="1:19">
      <c r="B136" s="4">
        <v>38</v>
      </c>
      <c r="C136" s="4">
        <v>7</v>
      </c>
      <c r="D136" s="47">
        <v>2.3300000000000001E-5</v>
      </c>
      <c r="E136" s="47">
        <v>7.8700000000000006E-2</v>
      </c>
      <c r="F136" s="47">
        <v>7.8700000000000003E-3</v>
      </c>
      <c r="G136" s="47">
        <v>3.3599999999999998E-2</v>
      </c>
      <c r="H136" s="47">
        <v>8.3699999999999996E-4</v>
      </c>
      <c r="I136" s="47">
        <v>4.3600000000000002E-3</v>
      </c>
      <c r="J136" s="47">
        <v>8.2299999999999995E-3</v>
      </c>
      <c r="K136" s="4">
        <v>31.52</v>
      </c>
      <c r="L136" s="4">
        <v>24.68</v>
      </c>
      <c r="M136" s="4">
        <v>4</v>
      </c>
      <c r="N136" s="4">
        <v>1.64</v>
      </c>
      <c r="O136" s="4">
        <v>0.18</v>
      </c>
      <c r="P136" s="4">
        <v>26.96</v>
      </c>
      <c r="Q136" s="4">
        <v>97.6</v>
      </c>
      <c r="R136" s="4">
        <v>199.8</v>
      </c>
      <c r="S136" s="4">
        <v>12.51</v>
      </c>
    </row>
    <row r="137" spans="1:19">
      <c r="B137" s="4">
        <v>39</v>
      </c>
      <c r="C137" s="4">
        <v>2</v>
      </c>
      <c r="D137" s="47">
        <v>4.85E-5</v>
      </c>
      <c r="E137" s="47">
        <v>2.1100000000000001E-2</v>
      </c>
      <c r="F137" s="47">
        <v>2.1099999999999999E-3</v>
      </c>
      <c r="G137" s="47">
        <v>4.3200000000000002E-2</v>
      </c>
      <c r="H137" s="47">
        <v>1.24E-2</v>
      </c>
      <c r="I137" s="47">
        <v>3.6799999999999999E-2</v>
      </c>
      <c r="J137" s="47">
        <v>3.5299999999999998E-2</v>
      </c>
      <c r="K137" s="4">
        <v>16.13</v>
      </c>
      <c r="L137" s="4">
        <v>23.06</v>
      </c>
      <c r="M137" s="4">
        <v>3</v>
      </c>
      <c r="N137" s="4">
        <v>1.57</v>
      </c>
      <c r="O137" s="4">
        <v>0.09</v>
      </c>
      <c r="P137" s="4">
        <v>7.23</v>
      </c>
      <c r="Q137" s="4">
        <v>14.75</v>
      </c>
      <c r="R137" s="4">
        <v>90.39</v>
      </c>
      <c r="S137" s="4">
        <v>10.14</v>
      </c>
    </row>
    <row r="138" spans="1:19">
      <c r="A138" s="62"/>
      <c r="B138" s="15">
        <v>40</v>
      </c>
      <c r="C138" s="15">
        <v>6</v>
      </c>
      <c r="D138" s="49">
        <v>4.85E-5</v>
      </c>
      <c r="E138" s="49">
        <v>6.7900000000000002E-2</v>
      </c>
      <c r="F138" s="49">
        <v>6.79E-3</v>
      </c>
      <c r="G138" s="49">
        <v>3.8100000000000002E-2</v>
      </c>
      <c r="H138" s="49">
        <v>1.2800000000000001E-3</v>
      </c>
      <c r="I138" s="49">
        <v>6.9800000000000001E-3</v>
      </c>
      <c r="J138" s="49">
        <v>1.7100000000000001E-2</v>
      </c>
      <c r="K138" s="15">
        <v>15.06</v>
      </c>
      <c r="L138" s="15">
        <v>12.68</v>
      </c>
      <c r="M138" s="15">
        <v>4</v>
      </c>
      <c r="N138" s="15">
        <v>1.65</v>
      </c>
      <c r="O138" s="15">
        <v>0.43</v>
      </c>
      <c r="P138" s="15">
        <v>23.24</v>
      </c>
      <c r="Q138" s="15">
        <v>56.89</v>
      </c>
      <c r="R138" s="15">
        <v>185.18</v>
      </c>
      <c r="S138" s="15">
        <v>11.98</v>
      </c>
    </row>
    <row r="139" spans="1:19">
      <c r="D139" s="17"/>
      <c r="E139" s="17"/>
      <c r="F139" s="17"/>
      <c r="G139" s="17"/>
      <c r="H139" s="17"/>
      <c r="I139" s="116"/>
      <c r="J139" s="116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1:19">
      <c r="A140" s="50" t="s">
        <v>37</v>
      </c>
      <c r="B140" s="5">
        <v>1.45</v>
      </c>
      <c r="C140" s="5"/>
      <c r="D140"/>
      <c r="E140"/>
      <c r="F140"/>
      <c r="G140"/>
      <c r="H140"/>
      <c r="I140"/>
      <c r="J140"/>
      <c r="K140"/>
      <c r="L140"/>
    </row>
    <row r="141" spans="1:19">
      <c r="A141" s="51" t="s">
        <v>38</v>
      </c>
      <c r="B141" s="18">
        <v>0.23</v>
      </c>
      <c r="C141" s="18"/>
      <c r="D141"/>
      <c r="E141"/>
      <c r="F141"/>
      <c r="G141"/>
      <c r="H141"/>
      <c r="I141"/>
      <c r="J141"/>
      <c r="K141"/>
      <c r="L141"/>
    </row>
    <row r="142" spans="1:19">
      <c r="A142" s="51" t="s">
        <v>39</v>
      </c>
      <c r="B142" s="18">
        <v>16.556000000000001</v>
      </c>
      <c r="C142" s="52">
        <v>0.34399999999999997</v>
      </c>
      <c r="D142"/>
      <c r="E142"/>
      <c r="F142"/>
      <c r="G142"/>
      <c r="H142"/>
      <c r="I142"/>
      <c r="J142"/>
      <c r="K142"/>
      <c r="L142"/>
    </row>
    <row r="143" spans="1:19">
      <c r="A143" s="51" t="s">
        <v>40</v>
      </c>
      <c r="B143" s="52">
        <v>3.6999999999999998E-2</v>
      </c>
      <c r="C143" s="18"/>
      <c r="D143"/>
      <c r="E143"/>
      <c r="F143"/>
      <c r="G143"/>
      <c r="H143"/>
      <c r="I143"/>
      <c r="J143"/>
      <c r="K143"/>
      <c r="L143"/>
    </row>
    <row r="144" spans="1:19">
      <c r="A144" s="51" t="s">
        <v>41</v>
      </c>
      <c r="B144" s="52">
        <v>3.6999999999999998E-2</v>
      </c>
      <c r="C144" s="18"/>
      <c r="D144"/>
      <c r="E144"/>
      <c r="F144"/>
      <c r="G144"/>
      <c r="H144"/>
      <c r="I144"/>
      <c r="J144"/>
      <c r="K144"/>
      <c r="L144"/>
    </row>
    <row r="145" spans="1:21">
      <c r="A145" s="51" t="s">
        <v>42</v>
      </c>
      <c r="B145" s="53">
        <v>2.1000000000000001E-2</v>
      </c>
      <c r="C145" s="22"/>
      <c r="D145"/>
      <c r="E145"/>
      <c r="F145"/>
      <c r="G145"/>
      <c r="H145"/>
      <c r="I145"/>
      <c r="J145"/>
      <c r="K145"/>
      <c r="L145"/>
    </row>
    <row r="146" spans="1:21">
      <c r="A146" s="51" t="s">
        <v>43</v>
      </c>
      <c r="B146" s="55">
        <v>39</v>
      </c>
      <c r="C146" s="22"/>
      <c r="D146"/>
      <c r="E146"/>
      <c r="F146"/>
      <c r="G146"/>
      <c r="H146"/>
      <c r="I146"/>
      <c r="J146"/>
      <c r="K146"/>
      <c r="L146"/>
    </row>
    <row r="147" spans="1:21">
      <c r="A147" s="51" t="s">
        <v>44</v>
      </c>
      <c r="B147" s="56">
        <v>86.6</v>
      </c>
      <c r="C147" s="22"/>
      <c r="D147"/>
      <c r="E147"/>
      <c r="F147"/>
      <c r="G147"/>
      <c r="H147"/>
      <c r="I147"/>
      <c r="J147"/>
      <c r="K147"/>
      <c r="L147"/>
    </row>
    <row r="148" spans="1:21">
      <c r="A148" s="51" t="s">
        <v>45</v>
      </c>
      <c r="B148" s="55">
        <v>0</v>
      </c>
      <c r="C148" s="22"/>
      <c r="D148"/>
      <c r="E148"/>
      <c r="F148"/>
      <c r="G148"/>
      <c r="H148"/>
      <c r="I148"/>
      <c r="J148"/>
      <c r="K148"/>
      <c r="L148"/>
    </row>
    <row r="149" spans="1:21">
      <c r="A149" s="57" t="s">
        <v>46</v>
      </c>
      <c r="B149" s="89">
        <v>19.100000000000001</v>
      </c>
      <c r="C149" s="76">
        <v>2.4</v>
      </c>
      <c r="D149"/>
      <c r="E149"/>
      <c r="F149"/>
      <c r="G149"/>
      <c r="H149"/>
      <c r="I149"/>
      <c r="J149"/>
      <c r="K149"/>
      <c r="L149"/>
    </row>
    <row r="150" spans="1:21">
      <c r="A150" s="57"/>
      <c r="B150" s="41"/>
      <c r="C150" s="92"/>
      <c r="D150" s="20"/>
      <c r="E150" s="20"/>
      <c r="F150"/>
      <c r="G150"/>
      <c r="H150" s="20"/>
      <c r="I150" s="20"/>
      <c r="J150" s="20"/>
      <c r="K150" s="20"/>
    </row>
    <row r="151" spans="1:21" ht="15">
      <c r="B151" s="41"/>
      <c r="C151" s="92"/>
      <c r="D151" s="58" t="s">
        <v>48</v>
      </c>
      <c r="E151" s="20"/>
      <c r="F151" s="20"/>
      <c r="G151" s="20"/>
      <c r="H151" s="20"/>
      <c r="I151" s="20"/>
      <c r="J151" s="20"/>
      <c r="K151" s="20"/>
    </row>
    <row r="152" spans="1:21">
      <c r="A152" s="7" t="s">
        <v>21</v>
      </c>
      <c r="B152" s="36" t="s">
        <v>47</v>
      </c>
      <c r="C152" s="36" t="s">
        <v>31</v>
      </c>
      <c r="D152" s="36" t="s">
        <v>17</v>
      </c>
      <c r="E152" s="6" t="s">
        <v>18</v>
      </c>
      <c r="F152" s="6" t="s">
        <v>19</v>
      </c>
      <c r="G152" s="36" t="s">
        <v>63</v>
      </c>
      <c r="H152" s="41"/>
      <c r="I152" s="41"/>
      <c r="J152" s="41"/>
      <c r="K152" s="41"/>
      <c r="L152" s="72"/>
      <c r="M152" s="24"/>
      <c r="N152" s="41"/>
      <c r="O152" s="24"/>
      <c r="P152" s="25"/>
      <c r="Q152" s="24"/>
      <c r="R152" s="24"/>
      <c r="S152" s="24"/>
      <c r="T152" s="24"/>
      <c r="U152" s="24"/>
    </row>
    <row r="153" spans="1:21">
      <c r="A153" s="17" t="s">
        <v>91</v>
      </c>
      <c r="B153" s="4">
        <v>1</v>
      </c>
      <c r="C153" s="4">
        <v>13.97</v>
      </c>
      <c r="D153" s="4">
        <v>4</v>
      </c>
      <c r="E153" s="4">
        <v>1.54</v>
      </c>
      <c r="F153" s="4">
        <v>0.25</v>
      </c>
      <c r="G153" s="4">
        <v>61.24</v>
      </c>
      <c r="H153" s="20"/>
      <c r="O153" s="25"/>
      <c r="P153" s="25"/>
      <c r="Q153" s="25"/>
      <c r="R153" s="25"/>
      <c r="S153" s="25"/>
      <c r="T153" s="25"/>
      <c r="U153" s="25"/>
    </row>
    <row r="154" spans="1:21">
      <c r="A154" s="57"/>
      <c r="B154" s="4">
        <v>2</v>
      </c>
      <c r="C154" s="4">
        <v>13.65</v>
      </c>
      <c r="D154" s="4">
        <v>3</v>
      </c>
      <c r="E154" s="4">
        <v>1.44</v>
      </c>
      <c r="F154" s="4">
        <v>0.12</v>
      </c>
      <c r="G154" s="4">
        <v>24.19</v>
      </c>
      <c r="H154" s="20"/>
    </row>
    <row r="155" spans="1:21">
      <c r="A155" s="57"/>
      <c r="B155" s="4">
        <v>3</v>
      </c>
      <c r="C155" s="4">
        <v>12.53</v>
      </c>
      <c r="D155" s="4">
        <v>3</v>
      </c>
      <c r="E155" s="4">
        <v>1.33</v>
      </c>
      <c r="F155" s="4">
        <v>0.37</v>
      </c>
      <c r="G155" s="4">
        <v>68.8</v>
      </c>
      <c r="H155" s="20"/>
    </row>
    <row r="156" spans="1:21">
      <c r="A156" s="57"/>
      <c r="B156" s="4">
        <v>4</v>
      </c>
      <c r="C156" s="4">
        <v>14.05</v>
      </c>
      <c r="D156" s="4">
        <v>4</v>
      </c>
      <c r="E156" s="4">
        <v>1.26</v>
      </c>
      <c r="F156" s="4">
        <v>0.23</v>
      </c>
      <c r="G156" s="4">
        <v>36.21</v>
      </c>
      <c r="H156" s="20"/>
    </row>
    <row r="157" spans="1:21">
      <c r="A157" s="57"/>
      <c r="B157" s="4">
        <v>5</v>
      </c>
      <c r="C157" s="4">
        <v>15.17</v>
      </c>
      <c r="D157" s="4">
        <v>4</v>
      </c>
      <c r="E157" s="4">
        <v>1.26</v>
      </c>
      <c r="F157" s="4">
        <v>0.23</v>
      </c>
      <c r="G157" s="4">
        <v>32.26</v>
      </c>
      <c r="H157" s="20"/>
    </row>
    <row r="158" spans="1:21">
      <c r="A158" s="57"/>
      <c r="B158" s="4">
        <v>6</v>
      </c>
      <c r="C158" s="4">
        <v>12.45</v>
      </c>
      <c r="D158" s="4">
        <v>4</v>
      </c>
      <c r="E158" s="4">
        <v>1.26</v>
      </c>
      <c r="F158" s="4">
        <v>0.23</v>
      </c>
      <c r="G158" s="4">
        <v>50.79</v>
      </c>
      <c r="H158" s="20"/>
    </row>
    <row r="159" spans="1:21">
      <c r="A159" s="57"/>
      <c r="B159" s="4">
        <v>7</v>
      </c>
      <c r="C159" s="4">
        <v>8.8699999999999992</v>
      </c>
      <c r="D159" s="4">
        <v>4</v>
      </c>
      <c r="E159" s="4">
        <v>1.26</v>
      </c>
      <c r="F159" s="4">
        <v>0.23</v>
      </c>
      <c r="G159" s="4">
        <v>66.260000000000005</v>
      </c>
      <c r="H159" s="20"/>
    </row>
    <row r="160" spans="1:21">
      <c r="A160" s="57"/>
      <c r="B160" s="4">
        <v>8</v>
      </c>
      <c r="C160" s="4">
        <v>14.51</v>
      </c>
      <c r="D160" s="4">
        <v>4</v>
      </c>
      <c r="E160" s="4">
        <v>1.33</v>
      </c>
      <c r="F160" s="4">
        <v>0.18</v>
      </c>
      <c r="G160" s="4">
        <v>54.64</v>
      </c>
      <c r="H160" s="20"/>
    </row>
    <row r="161" spans="1:8">
      <c r="A161" s="57"/>
      <c r="B161" s="4">
        <v>9</v>
      </c>
      <c r="C161" s="4">
        <v>15.09</v>
      </c>
      <c r="D161" s="4">
        <v>4</v>
      </c>
      <c r="E161" s="4">
        <v>1.34</v>
      </c>
      <c r="F161" s="4">
        <v>0.26</v>
      </c>
      <c r="G161" s="4">
        <v>34.94</v>
      </c>
      <c r="H161" s="20"/>
    </row>
    <row r="162" spans="1:8">
      <c r="A162" s="57"/>
      <c r="B162" s="4">
        <v>10</v>
      </c>
      <c r="C162" s="4">
        <v>11.01</v>
      </c>
      <c r="D162" s="4">
        <v>4</v>
      </c>
      <c r="E162" s="4">
        <v>1.34</v>
      </c>
      <c r="F162" s="4">
        <v>0.26</v>
      </c>
      <c r="G162" s="4">
        <v>71.92</v>
      </c>
      <c r="H162" s="20"/>
    </row>
    <row r="163" spans="1:8">
      <c r="A163" s="57"/>
      <c r="B163" s="4">
        <v>11</v>
      </c>
      <c r="C163" s="4">
        <v>11.42</v>
      </c>
      <c r="D163" s="4">
        <v>2</v>
      </c>
      <c r="E163" s="4">
        <v>1.27</v>
      </c>
      <c r="F163" s="4">
        <v>0.14000000000000001</v>
      </c>
      <c r="G163" s="4">
        <v>52.93</v>
      </c>
      <c r="H163" s="20"/>
    </row>
    <row r="164" spans="1:8">
      <c r="A164" s="57"/>
      <c r="B164" s="4">
        <v>12</v>
      </c>
      <c r="C164" s="4">
        <v>11.36</v>
      </c>
      <c r="D164" s="4">
        <v>2</v>
      </c>
      <c r="E164" s="4">
        <v>1.27</v>
      </c>
      <c r="F164" s="4">
        <v>0.14000000000000001</v>
      </c>
      <c r="G164" s="4">
        <v>55.58</v>
      </c>
      <c r="H164" s="20"/>
    </row>
    <row r="165" spans="1:8">
      <c r="A165" s="57"/>
      <c r="B165" s="4">
        <v>13</v>
      </c>
      <c r="C165" s="4">
        <v>15.25</v>
      </c>
      <c r="D165" s="4">
        <v>4</v>
      </c>
      <c r="E165" s="4">
        <v>1.34</v>
      </c>
      <c r="F165" s="4">
        <v>0.28999999999999998</v>
      </c>
      <c r="G165" s="4">
        <v>65.69</v>
      </c>
      <c r="H165" s="20"/>
    </row>
    <row r="166" spans="1:8">
      <c r="A166" s="57"/>
      <c r="B166" s="4">
        <v>14</v>
      </c>
      <c r="C166" s="4">
        <v>14.56</v>
      </c>
      <c r="D166" s="4">
        <v>4</v>
      </c>
      <c r="E166" s="4">
        <v>1.34</v>
      </c>
      <c r="F166" s="4">
        <v>0.28999999999999998</v>
      </c>
      <c r="G166" s="4">
        <v>45.81</v>
      </c>
      <c r="H166" s="20"/>
    </row>
    <row r="167" spans="1:8">
      <c r="A167" s="57"/>
      <c r="B167" s="4">
        <v>15</v>
      </c>
      <c r="C167" s="4">
        <v>10.1</v>
      </c>
      <c r="D167" s="4">
        <v>4</v>
      </c>
      <c r="E167" s="4">
        <v>1.34</v>
      </c>
      <c r="F167" s="4">
        <v>0.28999999999999998</v>
      </c>
      <c r="G167" s="4">
        <v>65.989999999999995</v>
      </c>
      <c r="H167" s="20"/>
    </row>
    <row r="168" spans="1:8">
      <c r="A168" s="57"/>
      <c r="B168" s="4">
        <v>16</v>
      </c>
      <c r="C168" s="4">
        <v>12.16</v>
      </c>
      <c r="D168" s="4">
        <v>4</v>
      </c>
      <c r="E168" s="4">
        <v>1.34</v>
      </c>
      <c r="F168" s="4">
        <v>0.28999999999999998</v>
      </c>
      <c r="G168" s="4">
        <v>39.22</v>
      </c>
      <c r="H168" s="20"/>
    </row>
    <row r="169" spans="1:8">
      <c r="A169" s="57"/>
      <c r="B169" s="4">
        <v>17</v>
      </c>
      <c r="C169" s="4">
        <v>11.37</v>
      </c>
      <c r="D169" s="4">
        <v>3</v>
      </c>
      <c r="E169" s="4">
        <v>1.71</v>
      </c>
      <c r="F169" s="4">
        <v>0.1</v>
      </c>
      <c r="G169" s="4">
        <v>48.22</v>
      </c>
      <c r="H169" s="20"/>
    </row>
    <row r="170" spans="1:8">
      <c r="A170" s="57"/>
      <c r="B170" s="4">
        <v>18</v>
      </c>
      <c r="C170" s="4">
        <v>13.89</v>
      </c>
      <c r="D170" s="4">
        <v>4</v>
      </c>
      <c r="E170" s="4">
        <v>1.57</v>
      </c>
      <c r="F170" s="4">
        <v>0.14000000000000001</v>
      </c>
      <c r="G170" s="4">
        <v>69.400000000000006</v>
      </c>
      <c r="H170" s="20"/>
    </row>
    <row r="171" spans="1:8">
      <c r="A171" s="57"/>
      <c r="B171" s="4">
        <v>19</v>
      </c>
      <c r="C171" s="4">
        <v>9.92</v>
      </c>
      <c r="D171" s="4">
        <v>4</v>
      </c>
      <c r="E171" s="4">
        <v>1.57</v>
      </c>
      <c r="F171" s="4">
        <v>0.14000000000000001</v>
      </c>
      <c r="G171" s="4">
        <v>69.989999999999995</v>
      </c>
      <c r="H171" s="20"/>
    </row>
    <row r="172" spans="1:8">
      <c r="A172" s="57"/>
      <c r="B172" s="4">
        <v>20</v>
      </c>
      <c r="C172" s="4">
        <v>12.25</v>
      </c>
      <c r="D172" s="4">
        <v>4</v>
      </c>
      <c r="E172" s="4">
        <v>1.21</v>
      </c>
      <c r="F172" s="4">
        <v>0.21</v>
      </c>
      <c r="G172" s="4">
        <v>63.22</v>
      </c>
      <c r="H172" s="20"/>
    </row>
    <row r="173" spans="1:8">
      <c r="A173" s="57"/>
      <c r="B173" s="4">
        <v>21</v>
      </c>
      <c r="C173" s="4">
        <v>14.79</v>
      </c>
      <c r="D173" s="4">
        <v>4</v>
      </c>
      <c r="E173" s="4">
        <v>1.21</v>
      </c>
      <c r="F173" s="4">
        <v>0.21</v>
      </c>
      <c r="G173" s="4">
        <v>48.86</v>
      </c>
      <c r="H173" s="20"/>
    </row>
    <row r="174" spans="1:8">
      <c r="A174" s="57"/>
      <c r="B174" s="4">
        <v>22</v>
      </c>
      <c r="C174" s="4">
        <v>13.84</v>
      </c>
      <c r="D174" s="4">
        <v>1</v>
      </c>
      <c r="E174" s="4">
        <v>0.19</v>
      </c>
      <c r="F174" s="4">
        <v>1.55</v>
      </c>
      <c r="G174" s="4">
        <v>55.33</v>
      </c>
      <c r="H174" s="20"/>
    </row>
    <row r="175" spans="1:8">
      <c r="A175" s="57"/>
      <c r="B175" s="4">
        <v>23</v>
      </c>
      <c r="C175" s="4">
        <v>13.52</v>
      </c>
      <c r="D175" s="4">
        <v>1</v>
      </c>
      <c r="E175" s="4">
        <v>0.19</v>
      </c>
      <c r="F175" s="4">
        <v>1.55</v>
      </c>
      <c r="G175" s="4">
        <v>42.02</v>
      </c>
      <c r="H175" s="20"/>
    </row>
    <row r="176" spans="1:8">
      <c r="A176" s="57"/>
      <c r="B176" s="4">
        <v>24</v>
      </c>
      <c r="C176" s="4">
        <v>16.489999999999998</v>
      </c>
      <c r="D176" s="4">
        <v>4</v>
      </c>
      <c r="E176" s="4">
        <v>1.44</v>
      </c>
      <c r="F176" s="4">
        <v>7.0000000000000007E-2</v>
      </c>
      <c r="G176" s="4">
        <v>23.84</v>
      </c>
      <c r="H176" s="20"/>
    </row>
    <row r="177" spans="1:8">
      <c r="A177" s="57"/>
      <c r="B177" s="4">
        <v>25</v>
      </c>
      <c r="C177" s="4">
        <v>16.510000000000002</v>
      </c>
      <c r="D177" s="4">
        <v>4</v>
      </c>
      <c r="E177" s="4">
        <v>1.44</v>
      </c>
      <c r="F177" s="4">
        <v>7.0000000000000007E-2</v>
      </c>
      <c r="G177" s="4">
        <v>39.46</v>
      </c>
      <c r="H177" s="20"/>
    </row>
    <row r="178" spans="1:8">
      <c r="A178" s="57"/>
      <c r="B178" s="4">
        <v>26</v>
      </c>
      <c r="C178" s="4">
        <v>8.8699999999999992</v>
      </c>
      <c r="D178" s="4">
        <v>4</v>
      </c>
      <c r="E178" s="4">
        <v>1.57</v>
      </c>
      <c r="F178" s="4">
        <v>0.28000000000000003</v>
      </c>
      <c r="G178" s="4">
        <v>57.79</v>
      </c>
      <c r="H178" s="20"/>
    </row>
    <row r="179" spans="1:8">
      <c r="A179" s="57"/>
      <c r="B179" s="4">
        <v>27</v>
      </c>
      <c r="C179" s="4">
        <v>14.04</v>
      </c>
      <c r="D179" s="4">
        <v>4</v>
      </c>
      <c r="E179" s="4">
        <v>1.43</v>
      </c>
      <c r="F179" s="4">
        <v>0.24</v>
      </c>
      <c r="G179" s="4">
        <v>67.010000000000005</v>
      </c>
      <c r="H179" s="20"/>
    </row>
    <row r="180" spans="1:8">
      <c r="A180" s="57"/>
      <c r="B180" s="4">
        <v>28</v>
      </c>
      <c r="C180" s="4">
        <v>14.77</v>
      </c>
      <c r="D180" s="4">
        <v>4</v>
      </c>
      <c r="E180" s="4">
        <v>1.43</v>
      </c>
      <c r="F180" s="4">
        <v>0.24</v>
      </c>
      <c r="G180" s="4">
        <v>28.36</v>
      </c>
      <c r="H180" s="20"/>
    </row>
    <row r="181" spans="1:8">
      <c r="A181" s="57"/>
      <c r="B181" s="4">
        <v>29</v>
      </c>
      <c r="C181" s="4">
        <v>15.21</v>
      </c>
      <c r="D181" s="4">
        <v>4</v>
      </c>
      <c r="E181" s="4">
        <v>1.53</v>
      </c>
      <c r="F181" s="4">
        <v>0.12</v>
      </c>
      <c r="G181" s="4">
        <v>60.01</v>
      </c>
      <c r="H181" s="20"/>
    </row>
    <row r="182" spans="1:8">
      <c r="A182" s="57"/>
      <c r="B182" s="4">
        <v>30</v>
      </c>
      <c r="C182" s="4">
        <v>13.58</v>
      </c>
      <c r="D182" s="4">
        <v>4</v>
      </c>
      <c r="E182" s="4">
        <v>1.41</v>
      </c>
      <c r="F182" s="4">
        <v>0.15</v>
      </c>
      <c r="G182" s="4">
        <v>70.7</v>
      </c>
      <c r="H182" s="20"/>
    </row>
    <row r="183" spans="1:8">
      <c r="A183" s="57"/>
      <c r="B183" s="4">
        <v>31</v>
      </c>
      <c r="C183" s="4">
        <v>16.27</v>
      </c>
      <c r="D183" s="4">
        <v>3</v>
      </c>
      <c r="E183" s="4">
        <v>1.19</v>
      </c>
      <c r="F183" s="4">
        <v>0.16</v>
      </c>
      <c r="G183" s="4">
        <v>41.27</v>
      </c>
      <c r="H183" s="20"/>
    </row>
    <row r="184" spans="1:8">
      <c r="A184" s="57"/>
      <c r="B184" s="4">
        <v>32</v>
      </c>
      <c r="C184" s="4">
        <v>14.27</v>
      </c>
      <c r="D184" s="4">
        <v>3</v>
      </c>
      <c r="E184" s="4">
        <v>1.19</v>
      </c>
      <c r="F184" s="4">
        <v>0.16</v>
      </c>
      <c r="G184" s="4">
        <v>53.32</v>
      </c>
      <c r="H184" s="20"/>
    </row>
    <row r="185" spans="1:8">
      <c r="A185" s="57"/>
      <c r="B185" s="4">
        <v>33</v>
      </c>
      <c r="C185" s="4">
        <v>13.53</v>
      </c>
      <c r="D185" s="4">
        <v>4</v>
      </c>
      <c r="E185" s="4">
        <v>1.38</v>
      </c>
      <c r="F185" s="4">
        <v>0.18</v>
      </c>
      <c r="G185" s="4">
        <v>33.19</v>
      </c>
      <c r="H185" s="20"/>
    </row>
    <row r="186" spans="1:8">
      <c r="A186" s="57"/>
      <c r="B186" s="4">
        <v>34</v>
      </c>
      <c r="C186" s="4">
        <v>14.57</v>
      </c>
      <c r="D186" s="4">
        <v>4</v>
      </c>
      <c r="E186" s="4">
        <v>1.72</v>
      </c>
      <c r="F186" s="4">
        <v>0.21</v>
      </c>
      <c r="G186" s="4">
        <v>31.54</v>
      </c>
      <c r="H186" s="20"/>
    </row>
    <row r="187" spans="1:8">
      <c r="A187" s="57"/>
      <c r="B187" s="4">
        <v>35</v>
      </c>
      <c r="C187" s="4">
        <v>13.21</v>
      </c>
      <c r="D187" s="4">
        <v>4</v>
      </c>
      <c r="E187" s="4">
        <v>1.72</v>
      </c>
      <c r="F187" s="4">
        <v>0.21</v>
      </c>
      <c r="G187" s="4">
        <v>48.8</v>
      </c>
      <c r="H187" s="20"/>
    </row>
    <row r="188" spans="1:8">
      <c r="A188" s="57"/>
      <c r="B188" s="4">
        <v>36</v>
      </c>
      <c r="C188" s="4">
        <v>13.13</v>
      </c>
      <c r="D188" s="4">
        <v>4</v>
      </c>
      <c r="E188" s="4">
        <v>1.72</v>
      </c>
      <c r="F188" s="4">
        <v>0.21</v>
      </c>
      <c r="G188" s="4">
        <v>43.3</v>
      </c>
      <c r="H188" s="20"/>
    </row>
    <row r="189" spans="1:8">
      <c r="A189" s="57"/>
      <c r="B189" s="4">
        <v>37</v>
      </c>
      <c r="C189" s="4">
        <v>15.01</v>
      </c>
      <c r="D189" s="4">
        <v>4</v>
      </c>
      <c r="E189" s="4">
        <v>1.28</v>
      </c>
      <c r="F189" s="4">
        <v>0.2</v>
      </c>
      <c r="G189" s="4">
        <v>53.31</v>
      </c>
      <c r="H189" s="20"/>
    </row>
    <row r="190" spans="1:8">
      <c r="A190" s="57"/>
      <c r="B190" s="4">
        <v>38</v>
      </c>
      <c r="C190" s="4">
        <v>15.65</v>
      </c>
      <c r="D190" s="4">
        <v>4</v>
      </c>
      <c r="E190" s="4">
        <v>1.28</v>
      </c>
      <c r="F190" s="4">
        <v>0.2</v>
      </c>
      <c r="G190" s="4">
        <v>23.5</v>
      </c>
      <c r="H190" s="20"/>
    </row>
    <row r="191" spans="1:8">
      <c r="A191" s="57"/>
      <c r="B191" s="4">
        <v>39</v>
      </c>
      <c r="C191" s="4">
        <v>13.54</v>
      </c>
      <c r="D191" s="4">
        <v>4</v>
      </c>
      <c r="E191" s="4">
        <v>1.2</v>
      </c>
      <c r="F191" s="4">
        <v>0.04</v>
      </c>
      <c r="G191" s="4">
        <v>70.19</v>
      </c>
      <c r="H191" s="20"/>
    </row>
    <row r="192" spans="1:8">
      <c r="A192" s="57"/>
      <c r="B192" s="4">
        <v>40</v>
      </c>
      <c r="C192" s="4">
        <v>15.14</v>
      </c>
      <c r="D192" s="4">
        <v>4</v>
      </c>
      <c r="E192" s="4">
        <v>1.2</v>
      </c>
      <c r="F192" s="4">
        <v>0.04</v>
      </c>
      <c r="G192" s="4">
        <v>40.67</v>
      </c>
      <c r="H192" s="20"/>
    </row>
    <row r="193" spans="1:8">
      <c r="A193" s="57"/>
      <c r="B193" s="4">
        <v>41</v>
      </c>
      <c r="C193" s="4">
        <v>15.63</v>
      </c>
      <c r="D193" s="4">
        <v>4</v>
      </c>
      <c r="E193" s="4">
        <v>1.2</v>
      </c>
      <c r="F193" s="4">
        <v>0.04</v>
      </c>
      <c r="G193" s="4">
        <v>41.36</v>
      </c>
      <c r="H193" s="20"/>
    </row>
    <row r="194" spans="1:8">
      <c r="A194" s="57"/>
      <c r="B194" s="4">
        <v>42</v>
      </c>
      <c r="C194" s="4">
        <v>14.11</v>
      </c>
      <c r="D194" s="4">
        <v>4</v>
      </c>
      <c r="E194" s="4">
        <v>1.2</v>
      </c>
      <c r="F194" s="4">
        <v>0.04</v>
      </c>
      <c r="G194" s="4">
        <v>75.69</v>
      </c>
      <c r="H194" s="20"/>
    </row>
    <row r="195" spans="1:8">
      <c r="A195" s="57"/>
      <c r="B195" s="4">
        <v>43</v>
      </c>
      <c r="C195" s="4">
        <v>12.36</v>
      </c>
      <c r="D195" s="4">
        <v>4</v>
      </c>
      <c r="E195" s="4">
        <v>1.2</v>
      </c>
      <c r="F195" s="4">
        <v>0.04</v>
      </c>
      <c r="G195" s="4">
        <v>59.41</v>
      </c>
      <c r="H195" s="20"/>
    </row>
    <row r="196" spans="1:8">
      <c r="A196" s="57"/>
      <c r="B196" s="4">
        <v>44</v>
      </c>
      <c r="C196" s="4">
        <v>16.22</v>
      </c>
      <c r="D196" s="4">
        <v>4</v>
      </c>
      <c r="E196" s="4">
        <v>1.47</v>
      </c>
      <c r="F196" s="4">
        <v>0.16</v>
      </c>
      <c r="G196" s="4">
        <v>65.040000000000006</v>
      </c>
      <c r="H196" s="20"/>
    </row>
    <row r="197" spans="1:8">
      <c r="A197" s="57"/>
      <c r="B197" s="4">
        <v>45</v>
      </c>
      <c r="C197" s="4">
        <v>14.03</v>
      </c>
      <c r="D197" s="4">
        <v>4</v>
      </c>
      <c r="E197" s="4">
        <v>1.47</v>
      </c>
      <c r="F197" s="4">
        <v>0.16</v>
      </c>
      <c r="G197" s="4">
        <v>50.07</v>
      </c>
      <c r="H197" s="20"/>
    </row>
    <row r="198" spans="1:8">
      <c r="A198" s="57"/>
      <c r="B198" s="4">
        <v>46</v>
      </c>
      <c r="C198" s="4">
        <v>14.09</v>
      </c>
      <c r="D198" s="4">
        <v>4</v>
      </c>
      <c r="E198" s="4">
        <v>1.47</v>
      </c>
      <c r="F198" s="4">
        <v>0.16</v>
      </c>
      <c r="G198" s="4">
        <v>57.51</v>
      </c>
      <c r="H198" s="20"/>
    </row>
    <row r="199" spans="1:8">
      <c r="A199" s="57"/>
      <c r="B199" s="4">
        <v>47</v>
      </c>
      <c r="C199" s="4">
        <v>10.039999999999999</v>
      </c>
      <c r="D199" s="4">
        <v>4</v>
      </c>
      <c r="E199" s="4">
        <v>1.47</v>
      </c>
      <c r="F199" s="4">
        <v>0.16</v>
      </c>
      <c r="G199" s="4">
        <v>57.73</v>
      </c>
      <c r="H199" s="20"/>
    </row>
    <row r="200" spans="1:8">
      <c r="A200" s="57"/>
      <c r="B200" s="4">
        <v>48</v>
      </c>
      <c r="C200" s="4">
        <v>11.48</v>
      </c>
      <c r="D200" s="4">
        <v>4</v>
      </c>
      <c r="E200" s="4">
        <v>1.47</v>
      </c>
      <c r="F200" s="4">
        <v>0.16</v>
      </c>
      <c r="G200" s="4">
        <v>50.44</v>
      </c>
      <c r="H200" s="20"/>
    </row>
    <row r="201" spans="1:8">
      <c r="A201" s="57"/>
      <c r="B201" s="4">
        <v>49</v>
      </c>
      <c r="C201" s="4">
        <v>12.96</v>
      </c>
      <c r="D201" s="4">
        <v>4</v>
      </c>
      <c r="E201" s="4">
        <v>1.47</v>
      </c>
      <c r="F201" s="4">
        <v>0.16</v>
      </c>
      <c r="G201" s="4">
        <v>89.97</v>
      </c>
      <c r="H201" s="20"/>
    </row>
    <row r="202" spans="1:8">
      <c r="A202" s="57"/>
      <c r="B202" s="4">
        <v>50</v>
      </c>
      <c r="C202" s="4">
        <v>11.04</v>
      </c>
      <c r="D202" s="4">
        <v>4</v>
      </c>
      <c r="E202" s="4">
        <v>1.47</v>
      </c>
      <c r="F202" s="4">
        <v>0.16</v>
      </c>
      <c r="G202" s="4">
        <v>52.32</v>
      </c>
      <c r="H202" s="20"/>
    </row>
    <row r="203" spans="1:8">
      <c r="A203" s="57"/>
      <c r="B203" s="4">
        <v>51</v>
      </c>
      <c r="C203" s="4">
        <v>9.07</v>
      </c>
      <c r="D203" s="4">
        <v>4</v>
      </c>
      <c r="E203" s="4">
        <v>1.47</v>
      </c>
      <c r="F203" s="4">
        <v>0.16</v>
      </c>
      <c r="G203" s="4">
        <v>69.8</v>
      </c>
      <c r="H203" s="20"/>
    </row>
    <row r="204" spans="1:8">
      <c r="A204" s="57"/>
      <c r="B204" s="4">
        <v>52</v>
      </c>
      <c r="C204" s="4">
        <v>14.04</v>
      </c>
      <c r="D204" s="4">
        <v>4</v>
      </c>
      <c r="E204" s="4">
        <v>1.41</v>
      </c>
      <c r="F204" s="4">
        <v>0.16</v>
      </c>
      <c r="G204" s="4">
        <v>43.08</v>
      </c>
      <c r="H204" s="20"/>
    </row>
    <row r="205" spans="1:8">
      <c r="A205" s="57"/>
      <c r="B205" s="4">
        <v>53</v>
      </c>
      <c r="C205" s="4">
        <v>15.47</v>
      </c>
      <c r="D205" s="4">
        <v>4</v>
      </c>
      <c r="E205" s="4">
        <v>1.46</v>
      </c>
      <c r="F205" s="4">
        <v>0.26</v>
      </c>
      <c r="G205" s="4">
        <v>45.37</v>
      </c>
      <c r="H205" s="20"/>
    </row>
    <row r="206" spans="1:8">
      <c r="A206" s="57"/>
      <c r="B206" s="4">
        <v>54</v>
      </c>
      <c r="C206" s="4">
        <v>14.71</v>
      </c>
      <c r="D206" s="4">
        <v>4</v>
      </c>
      <c r="E206" s="4">
        <v>1.46</v>
      </c>
      <c r="F206" s="4">
        <v>0.26</v>
      </c>
      <c r="G206" s="4">
        <v>39.58</v>
      </c>
      <c r="H206" s="20"/>
    </row>
    <row r="207" spans="1:8">
      <c r="A207" s="51"/>
      <c r="B207" s="4">
        <v>55</v>
      </c>
      <c r="C207" s="4">
        <v>14.16</v>
      </c>
      <c r="D207" s="4">
        <v>4</v>
      </c>
      <c r="E207" s="4">
        <v>1.46</v>
      </c>
      <c r="F207" s="4">
        <v>0.26</v>
      </c>
      <c r="G207" s="4">
        <v>58.74</v>
      </c>
      <c r="H207" s="20"/>
    </row>
    <row r="208" spans="1:8">
      <c r="A208" s="51"/>
      <c r="B208" s="4">
        <v>56</v>
      </c>
      <c r="C208" s="4">
        <v>13.19</v>
      </c>
      <c r="D208" s="4">
        <v>4</v>
      </c>
      <c r="E208" s="4">
        <v>1.46</v>
      </c>
      <c r="F208" s="4">
        <v>0.26</v>
      </c>
      <c r="G208" s="4">
        <v>66.98</v>
      </c>
      <c r="H208" s="22"/>
    </row>
    <row r="209" spans="1:7">
      <c r="A209" s="62"/>
      <c r="B209" s="15">
        <v>57</v>
      </c>
      <c r="C209" s="15">
        <v>13.16</v>
      </c>
      <c r="D209" s="15">
        <v>4</v>
      </c>
      <c r="E209" s="15">
        <v>1.76</v>
      </c>
      <c r="F209" s="15">
        <v>0.2</v>
      </c>
      <c r="G209" s="15">
        <v>81.42</v>
      </c>
    </row>
    <row r="210" spans="1:7">
      <c r="A210" s="50" t="s">
        <v>37</v>
      </c>
      <c r="B210" s="63">
        <v>1.36</v>
      </c>
    </row>
    <row r="211" spans="1:7">
      <c r="A211" s="51" t="s">
        <v>38</v>
      </c>
      <c r="B211" s="54">
        <v>0.23</v>
      </c>
      <c r="C211" s="92"/>
    </row>
    <row r="212" spans="1:7">
      <c r="A212" s="51" t="s">
        <v>64</v>
      </c>
      <c r="B212" s="54">
        <v>13.43</v>
      </c>
      <c r="C212" s="18">
        <v>0.26</v>
      </c>
    </row>
    <row r="213" spans="1:7">
      <c r="A213" s="51" t="s">
        <v>67</v>
      </c>
      <c r="B213" s="54">
        <v>1.93</v>
      </c>
      <c r="C213" s="76"/>
    </row>
    <row r="214" spans="1:7">
      <c r="A214" s="51" t="s">
        <v>65</v>
      </c>
      <c r="B214" s="64">
        <v>-0.68</v>
      </c>
      <c r="C214" s="76"/>
    </row>
    <row r="215" spans="1:7">
      <c r="A215" s="51" t="s">
        <v>66</v>
      </c>
      <c r="B215" s="64">
        <v>-0.24</v>
      </c>
      <c r="C215" s="76"/>
    </row>
    <row r="216" spans="1:7">
      <c r="A216" s="51"/>
      <c r="B216" s="64"/>
      <c r="C216" s="76"/>
    </row>
    <row r="217" spans="1:7">
      <c r="A217" s="7" t="s">
        <v>21</v>
      </c>
      <c r="B217" s="36" t="s">
        <v>47</v>
      </c>
      <c r="C217" s="36" t="s">
        <v>31</v>
      </c>
      <c r="D217" s="36" t="s">
        <v>17</v>
      </c>
      <c r="E217" s="6" t="s">
        <v>18</v>
      </c>
      <c r="F217" s="6" t="s">
        <v>19</v>
      </c>
      <c r="G217" s="36" t="s">
        <v>63</v>
      </c>
    </row>
    <row r="218" spans="1:7">
      <c r="A218" s="4" t="s">
        <v>92</v>
      </c>
      <c r="B218" s="4">
        <v>1</v>
      </c>
      <c r="C218" s="4">
        <v>11.98</v>
      </c>
      <c r="D218" s="4">
        <v>4</v>
      </c>
      <c r="E218" s="4">
        <v>1.4</v>
      </c>
      <c r="F218" s="4">
        <v>0.39</v>
      </c>
      <c r="G218" s="4">
        <v>75.3</v>
      </c>
    </row>
    <row r="219" spans="1:7">
      <c r="B219" s="4">
        <v>2</v>
      </c>
      <c r="C219" s="4">
        <v>14.53</v>
      </c>
      <c r="D219" s="4">
        <v>4</v>
      </c>
      <c r="E219" s="4">
        <v>1.61</v>
      </c>
      <c r="F219" s="4">
        <v>0.28999999999999998</v>
      </c>
      <c r="G219" s="4">
        <v>82.65</v>
      </c>
    </row>
    <row r="220" spans="1:7">
      <c r="B220" s="4">
        <v>3</v>
      </c>
      <c r="C220" s="4">
        <v>10.46</v>
      </c>
      <c r="D220" s="4">
        <v>4</v>
      </c>
      <c r="E220" s="4">
        <v>1.61</v>
      </c>
      <c r="F220" s="4">
        <v>0.28999999999999998</v>
      </c>
      <c r="G220" s="4">
        <v>44.45</v>
      </c>
    </row>
    <row r="221" spans="1:7">
      <c r="B221" s="4">
        <v>4</v>
      </c>
      <c r="C221" s="4">
        <v>12.58</v>
      </c>
      <c r="D221" s="4">
        <v>4</v>
      </c>
      <c r="E221" s="4">
        <v>1.61</v>
      </c>
      <c r="F221" s="4">
        <v>0.28999999999999998</v>
      </c>
      <c r="G221" s="4">
        <v>45.91</v>
      </c>
    </row>
    <row r="222" spans="1:7">
      <c r="B222" s="4">
        <v>5</v>
      </c>
      <c r="C222" s="4">
        <v>13.68</v>
      </c>
      <c r="D222" s="4">
        <v>4</v>
      </c>
      <c r="E222" s="4">
        <v>1.61</v>
      </c>
      <c r="F222" s="4">
        <v>0.28999999999999998</v>
      </c>
      <c r="G222" s="4">
        <v>78.709999999999994</v>
      </c>
    </row>
    <row r="223" spans="1:7">
      <c r="B223" s="4">
        <v>6</v>
      </c>
      <c r="C223" s="4">
        <v>10.98</v>
      </c>
      <c r="D223" s="4">
        <v>4</v>
      </c>
      <c r="E223" s="4">
        <v>1.43</v>
      </c>
      <c r="F223" s="4">
        <v>0.3</v>
      </c>
      <c r="G223" s="4">
        <v>60.9</v>
      </c>
    </row>
    <row r="224" spans="1:7">
      <c r="B224" s="4">
        <v>7</v>
      </c>
      <c r="C224" s="4">
        <v>9.48</v>
      </c>
      <c r="D224" s="4">
        <v>4</v>
      </c>
      <c r="E224" s="4">
        <v>1.43</v>
      </c>
      <c r="F224" s="4">
        <v>0.3</v>
      </c>
      <c r="G224" s="4">
        <v>76.47</v>
      </c>
    </row>
    <row r="225" spans="2:7">
      <c r="B225" s="4">
        <v>8</v>
      </c>
      <c r="C225" s="4">
        <v>13.61</v>
      </c>
      <c r="D225" s="4">
        <v>4</v>
      </c>
      <c r="E225" s="4">
        <v>1.43</v>
      </c>
      <c r="F225" s="4">
        <v>0.3</v>
      </c>
      <c r="G225" s="4">
        <v>42.19</v>
      </c>
    </row>
    <row r="226" spans="2:7">
      <c r="B226" s="4">
        <v>9</v>
      </c>
      <c r="C226" s="4">
        <v>10.99</v>
      </c>
      <c r="D226" s="4">
        <v>4</v>
      </c>
      <c r="E226" s="4">
        <v>1.73</v>
      </c>
      <c r="F226" s="4">
        <v>0.42</v>
      </c>
      <c r="G226" s="4">
        <v>70.28</v>
      </c>
    </row>
    <row r="227" spans="2:7">
      <c r="B227" s="4">
        <v>10</v>
      </c>
      <c r="C227" s="4">
        <v>13.77</v>
      </c>
      <c r="D227" s="4">
        <v>4</v>
      </c>
      <c r="E227" s="4">
        <v>1.73</v>
      </c>
      <c r="F227" s="4">
        <v>0.42</v>
      </c>
      <c r="G227" s="4">
        <v>47.88</v>
      </c>
    </row>
    <row r="228" spans="2:7">
      <c r="B228" s="4">
        <v>11</v>
      </c>
      <c r="C228" s="4">
        <v>14.84</v>
      </c>
      <c r="D228" s="4">
        <v>4</v>
      </c>
      <c r="E228" s="4">
        <v>1.57</v>
      </c>
      <c r="F228" s="4">
        <v>0.18</v>
      </c>
      <c r="G228" s="4">
        <v>26.1</v>
      </c>
    </row>
    <row r="229" spans="2:7">
      <c r="B229" s="4">
        <v>12</v>
      </c>
      <c r="C229" s="4">
        <v>14.42</v>
      </c>
      <c r="D229" s="4">
        <v>4</v>
      </c>
      <c r="E229" s="4">
        <v>1.57</v>
      </c>
      <c r="F229" s="4">
        <v>0.18</v>
      </c>
      <c r="G229" s="4">
        <v>76.78</v>
      </c>
    </row>
    <row r="230" spans="2:7">
      <c r="B230" s="4">
        <v>13</v>
      </c>
      <c r="C230" s="4">
        <v>16.760000000000002</v>
      </c>
      <c r="D230" s="4">
        <v>4</v>
      </c>
      <c r="E230" s="4">
        <v>1.78</v>
      </c>
      <c r="F230" s="4">
        <v>0.16</v>
      </c>
      <c r="G230" s="4">
        <v>68.31</v>
      </c>
    </row>
    <row r="231" spans="2:7">
      <c r="B231" s="4">
        <v>14</v>
      </c>
      <c r="C231" s="4">
        <v>14.13</v>
      </c>
      <c r="D231" s="4">
        <v>4</v>
      </c>
      <c r="E231" s="4">
        <v>1.78</v>
      </c>
      <c r="F231" s="4">
        <v>0.16</v>
      </c>
      <c r="G231" s="4">
        <v>62.27</v>
      </c>
    </row>
    <row r="232" spans="2:7">
      <c r="B232" s="4">
        <v>15</v>
      </c>
      <c r="C232" s="4">
        <v>14.4</v>
      </c>
      <c r="D232" s="4">
        <v>4</v>
      </c>
      <c r="E232" s="4">
        <v>1.78</v>
      </c>
      <c r="F232" s="4">
        <v>0.16</v>
      </c>
      <c r="G232" s="4">
        <v>33.51</v>
      </c>
    </row>
    <row r="233" spans="2:7">
      <c r="B233" s="4">
        <v>16</v>
      </c>
      <c r="C233" s="4">
        <v>14.54</v>
      </c>
      <c r="D233" s="4">
        <v>4</v>
      </c>
      <c r="E233" s="4">
        <v>1.92</v>
      </c>
      <c r="F233" s="4">
        <v>0.2</v>
      </c>
      <c r="G233" s="4">
        <v>33.94</v>
      </c>
    </row>
    <row r="234" spans="2:7">
      <c r="B234" s="4">
        <v>17</v>
      </c>
      <c r="C234" s="4">
        <v>11.69</v>
      </c>
      <c r="D234" s="4">
        <v>4</v>
      </c>
      <c r="E234" s="4">
        <v>1.92</v>
      </c>
      <c r="F234" s="4">
        <v>0.2</v>
      </c>
      <c r="G234" s="4">
        <v>66.5</v>
      </c>
    </row>
    <row r="235" spans="2:7">
      <c r="B235" s="4">
        <v>18</v>
      </c>
      <c r="C235" s="4">
        <v>13.8</v>
      </c>
      <c r="D235" s="4">
        <v>4</v>
      </c>
      <c r="E235" s="4">
        <v>1.92</v>
      </c>
      <c r="F235" s="4">
        <v>0.2</v>
      </c>
      <c r="G235" s="4">
        <v>33.1</v>
      </c>
    </row>
    <row r="236" spans="2:7">
      <c r="B236" s="4">
        <v>19</v>
      </c>
      <c r="C236" s="4">
        <v>11.59</v>
      </c>
      <c r="D236" s="4">
        <v>4</v>
      </c>
      <c r="E236" s="4">
        <v>1.92</v>
      </c>
      <c r="F236" s="4">
        <v>0.2</v>
      </c>
      <c r="G236" s="4">
        <v>57.95</v>
      </c>
    </row>
    <row r="237" spans="2:7">
      <c r="B237" s="4">
        <v>20</v>
      </c>
      <c r="C237" s="4">
        <v>14.65</v>
      </c>
      <c r="D237" s="4">
        <v>4</v>
      </c>
      <c r="E237" s="4">
        <v>1.92</v>
      </c>
      <c r="F237" s="4">
        <v>0.2</v>
      </c>
      <c r="G237" s="4">
        <v>22.29</v>
      </c>
    </row>
    <row r="238" spans="2:7">
      <c r="B238" s="4">
        <v>21</v>
      </c>
      <c r="C238" s="4">
        <v>15.18</v>
      </c>
      <c r="D238" s="4">
        <v>4</v>
      </c>
      <c r="E238" s="4">
        <v>1.92</v>
      </c>
      <c r="F238" s="4">
        <v>0.2</v>
      </c>
      <c r="G238" s="4">
        <v>25.93</v>
      </c>
    </row>
    <row r="239" spans="2:7">
      <c r="B239" s="4">
        <v>22</v>
      </c>
      <c r="C239" s="4">
        <v>12.1</v>
      </c>
      <c r="D239" s="4">
        <v>4</v>
      </c>
      <c r="E239" s="4">
        <v>1.92</v>
      </c>
      <c r="F239" s="4">
        <v>0.2</v>
      </c>
      <c r="G239" s="4">
        <v>59.9</v>
      </c>
    </row>
    <row r="240" spans="2:7">
      <c r="B240" s="4">
        <v>23</v>
      </c>
      <c r="C240" s="4">
        <v>13.72</v>
      </c>
      <c r="D240" s="4">
        <v>4</v>
      </c>
      <c r="E240" s="4">
        <v>1.85</v>
      </c>
      <c r="F240" s="4">
        <v>0.4</v>
      </c>
      <c r="G240" s="4">
        <v>57.25</v>
      </c>
    </row>
    <row r="241" spans="2:21">
      <c r="B241" s="4">
        <v>24</v>
      </c>
      <c r="C241" s="4">
        <v>13.28</v>
      </c>
      <c r="D241" s="4">
        <v>4</v>
      </c>
      <c r="E241" s="4">
        <v>1.85</v>
      </c>
      <c r="F241" s="4">
        <v>0.4</v>
      </c>
      <c r="G241" s="4">
        <v>82.35</v>
      </c>
    </row>
    <row r="242" spans="2:21">
      <c r="B242" s="4">
        <v>25</v>
      </c>
      <c r="C242" s="4">
        <v>14.44</v>
      </c>
      <c r="D242" s="4">
        <v>4</v>
      </c>
      <c r="E242" s="4">
        <v>1.85</v>
      </c>
      <c r="F242" s="4">
        <v>0.4</v>
      </c>
      <c r="G242" s="4">
        <v>61.82</v>
      </c>
    </row>
    <row r="243" spans="2:21">
      <c r="B243" s="4">
        <v>26</v>
      </c>
      <c r="C243" s="4">
        <v>15.24</v>
      </c>
      <c r="D243" s="4">
        <v>4</v>
      </c>
      <c r="E243" s="4">
        <v>1.85</v>
      </c>
      <c r="F243" s="4">
        <v>0.4</v>
      </c>
      <c r="G243" s="4">
        <v>49.97</v>
      </c>
    </row>
    <row r="244" spans="2:21">
      <c r="B244" s="4">
        <v>27</v>
      </c>
      <c r="C244" s="4">
        <v>14.35</v>
      </c>
      <c r="D244" s="4">
        <v>4</v>
      </c>
      <c r="E244" s="4">
        <v>1.41</v>
      </c>
      <c r="F244" s="4">
        <v>0.05</v>
      </c>
      <c r="G244" s="4">
        <v>50.37</v>
      </c>
    </row>
    <row r="245" spans="2:21">
      <c r="B245" s="4">
        <v>28</v>
      </c>
      <c r="C245" s="4">
        <v>13.22</v>
      </c>
      <c r="D245" s="4">
        <v>4</v>
      </c>
      <c r="E245" s="4">
        <v>1.78</v>
      </c>
      <c r="F245" s="4">
        <v>0.18</v>
      </c>
      <c r="G245" s="4">
        <v>67.709999999999994</v>
      </c>
    </row>
    <row r="246" spans="2:21">
      <c r="B246" s="4">
        <v>29</v>
      </c>
      <c r="C246" s="4">
        <v>15.61</v>
      </c>
      <c r="D246" s="4">
        <v>2</v>
      </c>
      <c r="E246" s="4">
        <v>1.77</v>
      </c>
      <c r="F246" s="4">
        <v>0.25</v>
      </c>
      <c r="G246" s="4">
        <v>53.58</v>
      </c>
    </row>
    <row r="247" spans="2:21">
      <c r="B247" s="4">
        <v>30</v>
      </c>
      <c r="C247" s="4">
        <v>15.23</v>
      </c>
      <c r="D247" s="4">
        <v>2</v>
      </c>
      <c r="E247" s="4">
        <v>1.77</v>
      </c>
      <c r="F247" s="4">
        <v>0.25</v>
      </c>
      <c r="G247" s="4">
        <v>53.26</v>
      </c>
    </row>
    <row r="248" spans="2:21">
      <c r="B248" s="4">
        <v>31</v>
      </c>
      <c r="C248" s="4">
        <v>13.77</v>
      </c>
      <c r="D248" s="4">
        <v>2</v>
      </c>
      <c r="E248" s="4">
        <v>1.77</v>
      </c>
      <c r="F248" s="4">
        <v>0.25</v>
      </c>
      <c r="G248" s="4">
        <v>67.19</v>
      </c>
    </row>
    <row r="249" spans="2:21">
      <c r="B249" s="4">
        <v>32</v>
      </c>
      <c r="C249" s="4">
        <v>15.15</v>
      </c>
      <c r="D249" s="4">
        <v>4</v>
      </c>
      <c r="E249" s="4">
        <v>1.66</v>
      </c>
      <c r="F249" s="4">
        <v>0.14000000000000001</v>
      </c>
      <c r="G249" s="4">
        <v>34.159999999999997</v>
      </c>
    </row>
    <row r="250" spans="2:21">
      <c r="B250" s="4">
        <v>33</v>
      </c>
      <c r="C250" s="4">
        <v>10.81</v>
      </c>
      <c r="D250" s="4">
        <v>4</v>
      </c>
      <c r="E250" s="4">
        <v>1.66</v>
      </c>
      <c r="F250" s="4">
        <v>0.14000000000000001</v>
      </c>
      <c r="G250" s="4">
        <v>67.739999999999995</v>
      </c>
    </row>
    <row r="251" spans="2:21">
      <c r="B251" s="4">
        <v>34</v>
      </c>
      <c r="C251" s="4">
        <v>15.82</v>
      </c>
      <c r="D251" s="4">
        <v>4</v>
      </c>
      <c r="E251" s="4">
        <v>1.48</v>
      </c>
      <c r="F251" s="4">
        <v>7.0000000000000007E-2</v>
      </c>
      <c r="G251" s="4">
        <v>51.75</v>
      </c>
      <c r="H251" s="18"/>
      <c r="O251" s="4"/>
      <c r="P251" s="4"/>
      <c r="Q251" s="4"/>
      <c r="R251" s="4"/>
      <c r="S251" s="4"/>
      <c r="T251" s="4"/>
      <c r="U251" s="4"/>
    </row>
    <row r="252" spans="2:21">
      <c r="B252" s="4">
        <v>35</v>
      </c>
      <c r="C252" s="4">
        <v>12.2</v>
      </c>
      <c r="D252" s="4">
        <v>4</v>
      </c>
      <c r="E252" s="4">
        <v>1.84</v>
      </c>
      <c r="F252" s="4">
        <v>7.0000000000000007E-2</v>
      </c>
      <c r="G252" s="4">
        <v>27.04</v>
      </c>
      <c r="H252" s="18"/>
      <c r="O252" s="4"/>
      <c r="P252" s="4"/>
      <c r="Q252" s="4"/>
      <c r="R252" s="4"/>
      <c r="S252" s="4"/>
      <c r="T252" s="4"/>
      <c r="U252" s="4"/>
    </row>
    <row r="253" spans="2:21">
      <c r="B253" s="4">
        <v>36</v>
      </c>
      <c r="C253" s="4">
        <v>15.21</v>
      </c>
      <c r="D253" s="4">
        <v>4</v>
      </c>
      <c r="E253" s="4">
        <v>1.59</v>
      </c>
      <c r="F253" s="4">
        <v>0.11</v>
      </c>
      <c r="G253" s="4">
        <v>38.799999999999997</v>
      </c>
    </row>
    <row r="254" spans="2:21">
      <c r="B254" s="4">
        <v>37</v>
      </c>
      <c r="C254" s="4">
        <v>12.44</v>
      </c>
      <c r="D254" s="4">
        <v>4</v>
      </c>
      <c r="E254" s="4">
        <v>1.48</v>
      </c>
      <c r="F254" s="4">
        <v>0.15</v>
      </c>
      <c r="G254" s="4">
        <v>61.76</v>
      </c>
    </row>
    <row r="255" spans="2:21">
      <c r="B255" s="4">
        <v>38</v>
      </c>
      <c r="C255" s="4">
        <v>15.16</v>
      </c>
      <c r="D255" s="4">
        <v>4</v>
      </c>
      <c r="E255" s="4">
        <v>1.48</v>
      </c>
      <c r="F255" s="4">
        <v>0.15</v>
      </c>
      <c r="G255" s="4">
        <v>44.9</v>
      </c>
      <c r="H255" s="18"/>
    </row>
    <row r="256" spans="2:21">
      <c r="B256" s="4">
        <v>39</v>
      </c>
      <c r="C256" s="4">
        <v>12.96</v>
      </c>
      <c r="D256" s="4">
        <v>4</v>
      </c>
      <c r="E256" s="4">
        <v>1.48</v>
      </c>
      <c r="F256" s="4">
        <v>0.15</v>
      </c>
      <c r="G256" s="4">
        <v>55.09</v>
      </c>
      <c r="H256" s="18"/>
    </row>
    <row r="257" spans="2:8">
      <c r="B257" s="4">
        <v>40</v>
      </c>
      <c r="C257" s="4">
        <v>13.85</v>
      </c>
      <c r="D257" s="4">
        <v>4</v>
      </c>
      <c r="E257" s="4">
        <v>1.48</v>
      </c>
      <c r="F257" s="4">
        <v>0.15</v>
      </c>
      <c r="G257" s="4">
        <v>71.52</v>
      </c>
      <c r="H257" s="18"/>
    </row>
    <row r="258" spans="2:8">
      <c r="B258" s="4">
        <v>41</v>
      </c>
      <c r="C258" s="4">
        <v>9.4700000000000006</v>
      </c>
      <c r="D258" s="4">
        <v>4</v>
      </c>
      <c r="E258" s="4">
        <v>1.48</v>
      </c>
      <c r="F258" s="4">
        <v>0.15</v>
      </c>
      <c r="G258" s="4">
        <v>52.54</v>
      </c>
      <c r="H258" s="18"/>
    </row>
    <row r="259" spans="2:8">
      <c r="B259" s="4">
        <v>42</v>
      </c>
      <c r="C259" s="4">
        <v>15.14</v>
      </c>
      <c r="D259" s="4">
        <v>4</v>
      </c>
      <c r="E259" s="4">
        <v>1.48</v>
      </c>
      <c r="F259" s="4">
        <v>0.15</v>
      </c>
      <c r="G259" s="4">
        <v>44.46</v>
      </c>
      <c r="H259" s="18"/>
    </row>
    <row r="260" spans="2:8">
      <c r="B260" s="4">
        <v>43</v>
      </c>
      <c r="C260" s="4">
        <v>13.25</v>
      </c>
      <c r="D260" s="4">
        <v>4</v>
      </c>
      <c r="E260" s="4">
        <v>1.48</v>
      </c>
      <c r="F260" s="4">
        <v>0.15</v>
      </c>
      <c r="G260" s="4">
        <v>50.79</v>
      </c>
      <c r="H260" s="18"/>
    </row>
    <row r="261" spans="2:8">
      <c r="B261" s="4">
        <v>44</v>
      </c>
      <c r="C261" s="4">
        <v>15.23</v>
      </c>
      <c r="D261" s="4">
        <v>4</v>
      </c>
      <c r="E261" s="4">
        <v>1.48</v>
      </c>
      <c r="F261" s="4">
        <v>0.15</v>
      </c>
      <c r="G261" s="4">
        <v>70.72</v>
      </c>
      <c r="H261" s="18"/>
    </row>
    <row r="262" spans="2:8">
      <c r="B262" s="4">
        <v>45</v>
      </c>
      <c r="C262" s="4">
        <v>13.73</v>
      </c>
      <c r="D262" s="4">
        <v>4</v>
      </c>
      <c r="E262" s="4">
        <v>1.48</v>
      </c>
      <c r="F262" s="4">
        <v>0.15</v>
      </c>
      <c r="G262" s="4">
        <v>58.34</v>
      </c>
      <c r="H262" s="18"/>
    </row>
    <row r="263" spans="2:8">
      <c r="B263" s="4">
        <v>46</v>
      </c>
      <c r="C263" s="4">
        <v>13.95</v>
      </c>
      <c r="D263" s="4">
        <v>4</v>
      </c>
      <c r="E263" s="4">
        <v>1.65</v>
      </c>
      <c r="F263" s="4">
        <v>0.2</v>
      </c>
      <c r="G263" s="4">
        <v>45.87</v>
      </c>
      <c r="H263" s="18"/>
    </row>
    <row r="264" spans="2:8">
      <c r="B264" s="4">
        <v>47</v>
      </c>
      <c r="C264" s="4">
        <v>12.67</v>
      </c>
      <c r="D264" s="4">
        <v>4</v>
      </c>
      <c r="E264" s="4">
        <v>1.65</v>
      </c>
      <c r="F264" s="4">
        <v>0.2</v>
      </c>
      <c r="G264" s="4">
        <v>75.739999999999995</v>
      </c>
      <c r="H264" s="18"/>
    </row>
    <row r="265" spans="2:8">
      <c r="B265" s="4">
        <v>48</v>
      </c>
      <c r="C265" s="4">
        <v>11.01</v>
      </c>
      <c r="D265" s="4">
        <v>4</v>
      </c>
      <c r="E265" s="4">
        <v>1.66</v>
      </c>
      <c r="F265" s="4">
        <v>0.12</v>
      </c>
      <c r="G265" s="4">
        <v>74.19</v>
      </c>
      <c r="H265" s="18"/>
    </row>
    <row r="266" spans="2:8">
      <c r="B266" s="4">
        <v>49</v>
      </c>
      <c r="C266" s="4">
        <v>10.27</v>
      </c>
      <c r="D266" s="4">
        <v>4</v>
      </c>
      <c r="E266" s="4">
        <v>1.66</v>
      </c>
      <c r="F266" s="4">
        <v>0.12</v>
      </c>
      <c r="G266" s="4">
        <v>70.069999999999993</v>
      </c>
      <c r="H266" s="18"/>
    </row>
    <row r="267" spans="2:8">
      <c r="B267" s="4">
        <v>50</v>
      </c>
      <c r="C267" s="4">
        <v>14.87</v>
      </c>
      <c r="D267" s="4">
        <v>4</v>
      </c>
      <c r="E267" s="4">
        <v>1.58</v>
      </c>
      <c r="F267" s="4">
        <v>0.14000000000000001</v>
      </c>
      <c r="G267" s="4">
        <v>80.180000000000007</v>
      </c>
      <c r="H267" s="18"/>
    </row>
    <row r="268" spans="2:8">
      <c r="B268" s="4">
        <v>51</v>
      </c>
      <c r="C268" s="4">
        <v>11.87</v>
      </c>
      <c r="D268" s="4">
        <v>4</v>
      </c>
      <c r="E268" s="4">
        <v>1.58</v>
      </c>
      <c r="F268" s="4">
        <v>0.14000000000000001</v>
      </c>
      <c r="G268" s="4">
        <v>62.54</v>
      </c>
      <c r="H268" s="18"/>
    </row>
    <row r="269" spans="2:8">
      <c r="B269" s="4">
        <v>52</v>
      </c>
      <c r="C269" s="4">
        <v>11.44</v>
      </c>
      <c r="D269" s="4">
        <v>4</v>
      </c>
      <c r="E269" s="4">
        <v>1.61</v>
      </c>
      <c r="F269" s="4">
        <v>0.14000000000000001</v>
      </c>
      <c r="G269" s="4">
        <v>62.86</v>
      </c>
      <c r="H269" s="18"/>
    </row>
    <row r="270" spans="2:8">
      <c r="B270" s="4">
        <v>53</v>
      </c>
      <c r="C270" s="4">
        <v>13.37</v>
      </c>
      <c r="D270" s="4">
        <v>4</v>
      </c>
      <c r="E270" s="4">
        <v>1.61</v>
      </c>
      <c r="F270" s="4">
        <v>0.14000000000000001</v>
      </c>
      <c r="G270" s="4">
        <v>27.12</v>
      </c>
      <c r="H270" s="18"/>
    </row>
    <row r="271" spans="2:8">
      <c r="B271" s="4">
        <v>54</v>
      </c>
      <c r="C271" s="4">
        <v>11.54</v>
      </c>
      <c r="D271" s="4">
        <v>4</v>
      </c>
      <c r="E271" s="4">
        <v>1.61</v>
      </c>
      <c r="F271" s="4">
        <v>0.14000000000000001</v>
      </c>
      <c r="G271" s="4">
        <v>77.97</v>
      </c>
      <c r="H271" s="20"/>
    </row>
    <row r="272" spans="2:8">
      <c r="B272" s="4">
        <v>55</v>
      </c>
      <c r="C272" s="4">
        <v>14.69</v>
      </c>
      <c r="D272" s="4">
        <v>4</v>
      </c>
      <c r="E272" s="4">
        <v>1.48</v>
      </c>
      <c r="F272" s="4">
        <v>0.1</v>
      </c>
      <c r="G272" s="4">
        <v>78.98</v>
      </c>
      <c r="H272" s="20"/>
    </row>
    <row r="273" spans="2:8">
      <c r="B273" s="4">
        <v>56</v>
      </c>
      <c r="C273" s="4">
        <v>14.21</v>
      </c>
      <c r="D273" s="4">
        <v>4</v>
      </c>
      <c r="E273" s="4">
        <v>1.23</v>
      </c>
      <c r="F273" s="4">
        <v>0.19</v>
      </c>
      <c r="G273" s="4">
        <v>85.94</v>
      </c>
      <c r="H273" s="20"/>
    </row>
    <row r="274" spans="2:8">
      <c r="B274" s="4">
        <v>57</v>
      </c>
      <c r="C274" s="4">
        <v>11.28</v>
      </c>
      <c r="D274" s="4">
        <v>4</v>
      </c>
      <c r="E274" s="4">
        <v>1.23</v>
      </c>
      <c r="F274" s="4">
        <v>0.19</v>
      </c>
      <c r="G274" s="4">
        <v>73.98</v>
      </c>
      <c r="H274" s="22"/>
    </row>
    <row r="275" spans="2:8">
      <c r="B275" s="4">
        <v>58</v>
      </c>
      <c r="C275" s="4">
        <v>15.36</v>
      </c>
      <c r="D275" s="4">
        <v>4</v>
      </c>
      <c r="E275" s="4">
        <v>1.58</v>
      </c>
      <c r="F275" s="4">
        <v>0.23</v>
      </c>
      <c r="G275" s="4">
        <v>50.55</v>
      </c>
      <c r="H275" s="23"/>
    </row>
    <row r="276" spans="2:8">
      <c r="B276" s="4">
        <v>59</v>
      </c>
      <c r="C276" s="4">
        <v>11.12</v>
      </c>
      <c r="D276" s="4">
        <v>3</v>
      </c>
      <c r="E276" s="4">
        <v>1.73</v>
      </c>
      <c r="F276" s="4">
        <v>0.28999999999999998</v>
      </c>
      <c r="G276" s="4">
        <v>42.88</v>
      </c>
      <c r="H276" s="18"/>
    </row>
    <row r="277" spans="2:8">
      <c r="B277" s="4">
        <v>60</v>
      </c>
      <c r="C277" s="4">
        <v>14.31</v>
      </c>
      <c r="D277" s="4">
        <v>4</v>
      </c>
      <c r="E277" s="4">
        <v>1.57</v>
      </c>
      <c r="F277" s="4">
        <v>0.18</v>
      </c>
      <c r="G277" s="4">
        <v>74.069999999999993</v>
      </c>
      <c r="H277" s="18"/>
    </row>
    <row r="278" spans="2:8">
      <c r="B278" s="4">
        <v>61</v>
      </c>
      <c r="C278" s="4">
        <v>8.64</v>
      </c>
      <c r="D278" s="4">
        <v>4</v>
      </c>
      <c r="E278" s="4">
        <v>1.57</v>
      </c>
      <c r="F278" s="4">
        <v>0.18</v>
      </c>
      <c r="G278" s="4">
        <v>67.25</v>
      </c>
      <c r="H278" s="18"/>
    </row>
    <row r="279" spans="2:8">
      <c r="B279" s="4">
        <v>62</v>
      </c>
      <c r="C279" s="4">
        <v>10.69</v>
      </c>
      <c r="D279" s="4">
        <v>4</v>
      </c>
      <c r="E279" s="4">
        <v>1.57</v>
      </c>
      <c r="F279" s="4">
        <v>0.18</v>
      </c>
      <c r="G279" s="4">
        <v>52.39</v>
      </c>
      <c r="H279" s="18"/>
    </row>
    <row r="280" spans="2:8">
      <c r="B280" s="4">
        <v>63</v>
      </c>
      <c r="C280" s="4">
        <v>11.97</v>
      </c>
      <c r="D280" s="4">
        <v>4</v>
      </c>
      <c r="E280" s="4">
        <v>1.71</v>
      </c>
      <c r="F280" s="4">
        <v>0.37</v>
      </c>
      <c r="G280" s="4">
        <v>80.56</v>
      </c>
      <c r="H280" s="18"/>
    </row>
    <row r="281" spans="2:8">
      <c r="B281" s="4">
        <v>64</v>
      </c>
      <c r="C281" s="4">
        <v>14.09</v>
      </c>
      <c r="D281" s="4">
        <v>4</v>
      </c>
      <c r="E281" s="4">
        <v>1.71</v>
      </c>
      <c r="F281" s="4">
        <v>0.37</v>
      </c>
      <c r="G281" s="4">
        <v>36.369999999999997</v>
      </c>
      <c r="H281" s="18"/>
    </row>
    <row r="282" spans="2:8">
      <c r="B282" s="4">
        <v>65</v>
      </c>
      <c r="C282" s="4">
        <v>14.02</v>
      </c>
      <c r="D282" s="4">
        <v>4</v>
      </c>
      <c r="E282" s="4">
        <v>1.71</v>
      </c>
      <c r="F282" s="4">
        <v>0.37</v>
      </c>
      <c r="G282" s="4">
        <v>64.77</v>
      </c>
      <c r="H282" s="18"/>
    </row>
    <row r="283" spans="2:8">
      <c r="B283" s="4">
        <v>66</v>
      </c>
      <c r="C283" s="4">
        <v>13.38</v>
      </c>
      <c r="D283" s="4">
        <v>4</v>
      </c>
      <c r="E283" s="4">
        <v>1.67</v>
      </c>
      <c r="F283" s="4">
        <v>0.34</v>
      </c>
      <c r="G283" s="4">
        <v>46.25</v>
      </c>
      <c r="H283" s="18"/>
    </row>
    <row r="284" spans="2:8">
      <c r="B284" s="4">
        <v>67</v>
      </c>
      <c r="C284" s="4">
        <v>13.08</v>
      </c>
      <c r="D284" s="4">
        <v>4</v>
      </c>
      <c r="E284" s="4">
        <v>1.67</v>
      </c>
      <c r="F284" s="4">
        <v>0.34</v>
      </c>
      <c r="G284" s="4">
        <v>75.84</v>
      </c>
      <c r="H284" s="18"/>
    </row>
    <row r="285" spans="2:8">
      <c r="B285" s="4">
        <v>68</v>
      </c>
      <c r="C285" s="4">
        <v>13.91</v>
      </c>
      <c r="D285" s="4">
        <v>4</v>
      </c>
      <c r="E285" s="4">
        <v>1.97</v>
      </c>
      <c r="F285" s="4">
        <v>0.24</v>
      </c>
      <c r="G285" s="4">
        <v>51.73</v>
      </c>
      <c r="H285" s="18"/>
    </row>
    <row r="286" spans="2:8">
      <c r="B286" s="4">
        <v>69</v>
      </c>
      <c r="C286" s="4">
        <v>8.84</v>
      </c>
      <c r="D286" s="4">
        <v>4</v>
      </c>
      <c r="E286" s="4">
        <v>1.97</v>
      </c>
      <c r="F286" s="4">
        <v>0.24</v>
      </c>
      <c r="G286" s="4">
        <v>63.41</v>
      </c>
      <c r="H286" s="18"/>
    </row>
    <row r="287" spans="2:8">
      <c r="B287" s="4">
        <v>70</v>
      </c>
      <c r="C287" s="4">
        <v>13.14</v>
      </c>
      <c r="D287" s="4">
        <v>4</v>
      </c>
      <c r="E287" s="4">
        <v>1.72</v>
      </c>
      <c r="F287" s="4">
        <v>0.2</v>
      </c>
      <c r="G287" s="4">
        <v>49.38</v>
      </c>
      <c r="H287" s="18"/>
    </row>
    <row r="288" spans="2:8">
      <c r="B288" s="4">
        <v>71</v>
      </c>
      <c r="C288" s="4">
        <v>9.7100000000000009</v>
      </c>
      <c r="D288" s="4">
        <v>4</v>
      </c>
      <c r="E288" s="4">
        <v>1.72</v>
      </c>
      <c r="F288" s="4">
        <v>0.2</v>
      </c>
      <c r="G288" s="4">
        <v>86.77</v>
      </c>
      <c r="H288" s="18"/>
    </row>
    <row r="289" spans="1:8">
      <c r="B289" s="4">
        <v>72</v>
      </c>
      <c r="C289" s="4">
        <v>14.79</v>
      </c>
      <c r="D289" s="4">
        <v>4</v>
      </c>
      <c r="E289" s="4">
        <v>1.57</v>
      </c>
      <c r="F289" s="4">
        <v>0.21</v>
      </c>
      <c r="G289" s="4">
        <v>62.56</v>
      </c>
      <c r="H289" s="18"/>
    </row>
    <row r="290" spans="1:8">
      <c r="B290" s="4">
        <v>73</v>
      </c>
      <c r="C290" s="4">
        <v>14.35</v>
      </c>
      <c r="D290" s="4">
        <v>4</v>
      </c>
      <c r="E290" s="4">
        <v>1.57</v>
      </c>
      <c r="F290" s="4">
        <v>0.21</v>
      </c>
      <c r="G290" s="4">
        <v>61.11</v>
      </c>
      <c r="H290" s="18"/>
    </row>
    <row r="291" spans="1:8">
      <c r="B291" s="4">
        <v>74</v>
      </c>
      <c r="C291" s="4">
        <v>14.68</v>
      </c>
      <c r="D291" s="4">
        <v>4</v>
      </c>
      <c r="E291" s="4">
        <v>1.57</v>
      </c>
      <c r="F291" s="4">
        <v>0.21</v>
      </c>
      <c r="G291" s="4">
        <v>61.91</v>
      </c>
      <c r="H291" s="18"/>
    </row>
    <row r="292" spans="1:8">
      <c r="B292" s="4">
        <v>75</v>
      </c>
      <c r="C292" s="4">
        <v>15.55</v>
      </c>
      <c r="D292" s="4">
        <v>4</v>
      </c>
      <c r="E292" s="4">
        <v>1.57</v>
      </c>
      <c r="F292" s="4">
        <v>0.21</v>
      </c>
      <c r="G292" s="4">
        <v>43.75</v>
      </c>
      <c r="H292" s="18"/>
    </row>
    <row r="293" spans="1:8">
      <c r="B293" s="4">
        <v>76</v>
      </c>
      <c r="C293" s="4">
        <v>14.44</v>
      </c>
      <c r="D293" s="4">
        <v>4</v>
      </c>
      <c r="E293" s="4">
        <v>1.57</v>
      </c>
      <c r="F293" s="4">
        <v>0.21</v>
      </c>
      <c r="G293" s="4">
        <v>28.08</v>
      </c>
      <c r="H293" s="18"/>
    </row>
    <row r="294" spans="1:8">
      <c r="B294" s="4">
        <v>77</v>
      </c>
      <c r="C294" s="4">
        <v>13.69</v>
      </c>
      <c r="D294" s="4">
        <v>4</v>
      </c>
      <c r="E294" s="4">
        <v>1.57</v>
      </c>
      <c r="F294" s="4">
        <v>0.21</v>
      </c>
      <c r="G294" s="4">
        <v>38.64</v>
      </c>
      <c r="H294" s="18"/>
    </row>
    <row r="295" spans="1:8">
      <c r="B295" s="4">
        <v>78</v>
      </c>
      <c r="C295" s="4">
        <v>16.37</v>
      </c>
      <c r="D295" s="4">
        <v>4</v>
      </c>
      <c r="E295" s="4">
        <v>1.57</v>
      </c>
      <c r="F295" s="4">
        <v>0.21</v>
      </c>
      <c r="G295" s="4">
        <v>32</v>
      </c>
      <c r="H295" s="26"/>
    </row>
    <row r="296" spans="1:8">
      <c r="B296" s="4">
        <v>79</v>
      </c>
      <c r="C296" s="4">
        <v>14.76</v>
      </c>
      <c r="D296" s="4">
        <v>4</v>
      </c>
      <c r="E296" s="4">
        <v>1.57</v>
      </c>
      <c r="F296" s="4">
        <v>0.21</v>
      </c>
      <c r="G296" s="4">
        <v>39.840000000000003</v>
      </c>
      <c r="H296" s="26"/>
    </row>
    <row r="297" spans="1:8">
      <c r="B297" s="4">
        <v>80</v>
      </c>
      <c r="C297" s="4">
        <v>16.079999999999998</v>
      </c>
      <c r="D297" s="4">
        <v>4</v>
      </c>
      <c r="E297" s="4">
        <v>1.57</v>
      </c>
      <c r="F297" s="4">
        <v>0.21</v>
      </c>
      <c r="G297" s="4">
        <v>13.16</v>
      </c>
      <c r="H297" s="26"/>
    </row>
    <row r="298" spans="1:8">
      <c r="A298" s="25"/>
      <c r="B298" s="4">
        <v>81</v>
      </c>
      <c r="C298" s="4">
        <v>13.04</v>
      </c>
      <c r="D298" s="4">
        <v>4</v>
      </c>
      <c r="E298" s="4">
        <v>1.57</v>
      </c>
      <c r="F298" s="4">
        <v>0.21</v>
      </c>
      <c r="G298" s="4">
        <v>53.74</v>
      </c>
      <c r="H298" s="26"/>
    </row>
    <row r="299" spans="1:8">
      <c r="A299" s="25"/>
      <c r="B299" s="4">
        <v>82</v>
      </c>
      <c r="C299" s="4">
        <v>10.6</v>
      </c>
      <c r="D299" s="4">
        <v>4</v>
      </c>
      <c r="E299" s="4">
        <v>1.57</v>
      </c>
      <c r="F299" s="4">
        <v>0.21</v>
      </c>
      <c r="G299" s="4">
        <v>58.64</v>
      </c>
      <c r="H299" s="26"/>
    </row>
    <row r="300" spans="1:8">
      <c r="A300" s="25"/>
      <c r="B300" s="4">
        <v>83</v>
      </c>
      <c r="C300" s="4">
        <v>8.84</v>
      </c>
      <c r="D300" s="4">
        <v>4</v>
      </c>
      <c r="E300" s="4">
        <v>1.57</v>
      </c>
      <c r="F300" s="4">
        <v>0.21</v>
      </c>
      <c r="G300" s="4">
        <v>78.8</v>
      </c>
      <c r="H300" s="26"/>
    </row>
    <row r="301" spans="1:8">
      <c r="A301" s="25"/>
      <c r="B301" s="4">
        <v>84</v>
      </c>
      <c r="C301" s="4">
        <v>12.85</v>
      </c>
      <c r="D301" s="4">
        <v>4</v>
      </c>
      <c r="E301" s="4">
        <v>1.57</v>
      </c>
      <c r="F301" s="4">
        <v>0.21</v>
      </c>
      <c r="G301" s="4">
        <v>46.41</v>
      </c>
      <c r="H301" s="26"/>
    </row>
    <row r="302" spans="1:8">
      <c r="A302" s="25"/>
      <c r="B302" s="4">
        <v>85</v>
      </c>
      <c r="C302" s="4">
        <v>14.57</v>
      </c>
      <c r="D302" s="4">
        <v>4</v>
      </c>
      <c r="E302" s="4">
        <v>1.6</v>
      </c>
      <c r="F302" s="4">
        <v>0.21</v>
      </c>
      <c r="G302" s="4">
        <v>63.33</v>
      </c>
      <c r="H302" s="26"/>
    </row>
    <row r="303" spans="1:8">
      <c r="A303" s="25"/>
      <c r="B303" s="4">
        <v>86</v>
      </c>
      <c r="C303" s="4">
        <v>16.41</v>
      </c>
      <c r="D303" s="4">
        <v>4</v>
      </c>
      <c r="E303" s="4">
        <v>1.6</v>
      </c>
      <c r="F303" s="4">
        <v>0.21</v>
      </c>
      <c r="G303" s="4">
        <v>1.26</v>
      </c>
      <c r="H303" s="26"/>
    </row>
    <row r="304" spans="1:8">
      <c r="A304" s="25"/>
      <c r="B304" s="4">
        <v>87</v>
      </c>
      <c r="C304" s="4">
        <v>13.9</v>
      </c>
      <c r="D304" s="4">
        <v>4</v>
      </c>
      <c r="E304" s="4">
        <v>1.6</v>
      </c>
      <c r="F304" s="4">
        <v>0.21</v>
      </c>
      <c r="G304" s="4">
        <v>47.75</v>
      </c>
      <c r="H304" s="26"/>
    </row>
    <row r="305" spans="1:8">
      <c r="A305" s="25"/>
      <c r="B305" s="4">
        <v>88</v>
      </c>
      <c r="C305" s="4">
        <v>14.14</v>
      </c>
      <c r="D305" s="4">
        <v>4</v>
      </c>
      <c r="E305" s="4">
        <v>1.53</v>
      </c>
      <c r="F305" s="4">
        <v>0.4</v>
      </c>
      <c r="G305" s="4">
        <v>63.32</v>
      </c>
      <c r="H305" s="26"/>
    </row>
    <row r="306" spans="1:8">
      <c r="A306" s="25"/>
      <c r="B306" s="4">
        <v>89</v>
      </c>
      <c r="C306" s="4">
        <v>12.18</v>
      </c>
      <c r="D306" s="4">
        <v>4</v>
      </c>
      <c r="E306" s="4">
        <v>1.6</v>
      </c>
      <c r="F306" s="4">
        <v>0.53</v>
      </c>
      <c r="G306" s="4">
        <v>55.45</v>
      </c>
      <c r="H306" s="26"/>
    </row>
    <row r="307" spans="1:8">
      <c r="A307" s="25"/>
      <c r="B307" s="4">
        <v>90</v>
      </c>
      <c r="C307" s="4">
        <v>12.43</v>
      </c>
      <c r="D307" s="4">
        <v>4</v>
      </c>
      <c r="E307" s="4">
        <v>1.6</v>
      </c>
      <c r="F307" s="4">
        <v>0.53</v>
      </c>
      <c r="G307" s="4">
        <v>71.400000000000006</v>
      </c>
      <c r="H307" s="26"/>
    </row>
    <row r="308" spans="1:8">
      <c r="A308" s="25"/>
      <c r="B308" s="4">
        <v>91</v>
      </c>
      <c r="C308" s="4">
        <v>15.26</v>
      </c>
      <c r="D308" s="4">
        <v>4</v>
      </c>
      <c r="E308" s="4">
        <v>1.24</v>
      </c>
      <c r="F308" s="4">
        <v>0.16</v>
      </c>
      <c r="G308" s="4">
        <v>69.98</v>
      </c>
      <c r="H308" s="26"/>
    </row>
    <row r="309" spans="1:8">
      <c r="A309" s="25"/>
      <c r="B309" s="4">
        <v>92</v>
      </c>
      <c r="C309" s="4">
        <v>14.55</v>
      </c>
      <c r="D309" s="4">
        <v>4</v>
      </c>
      <c r="E309" s="4">
        <v>1.9</v>
      </c>
      <c r="F309" s="4">
        <v>0.19</v>
      </c>
      <c r="G309" s="4">
        <v>54.99</v>
      </c>
      <c r="H309" s="26"/>
    </row>
    <row r="310" spans="1:8">
      <c r="A310" s="25"/>
      <c r="B310" s="4">
        <v>93</v>
      </c>
      <c r="C310" s="4">
        <v>16.600000000000001</v>
      </c>
      <c r="D310" s="4">
        <v>4</v>
      </c>
      <c r="E310" s="4">
        <v>1.9</v>
      </c>
      <c r="F310" s="4">
        <v>0.19</v>
      </c>
      <c r="G310" s="4">
        <v>40.51</v>
      </c>
      <c r="H310" s="26"/>
    </row>
    <row r="311" spans="1:8">
      <c r="A311" s="25"/>
      <c r="B311" s="4">
        <v>94</v>
      </c>
      <c r="C311" s="4">
        <v>13.71</v>
      </c>
      <c r="D311" s="4">
        <v>4</v>
      </c>
      <c r="E311" s="4">
        <v>1.9</v>
      </c>
      <c r="F311" s="4">
        <v>0.19</v>
      </c>
      <c r="G311" s="4">
        <v>42.59</v>
      </c>
      <c r="H311" s="26"/>
    </row>
    <row r="312" spans="1:8">
      <c r="A312" s="25"/>
      <c r="B312" s="4">
        <v>95</v>
      </c>
      <c r="C312" s="4">
        <v>12.75</v>
      </c>
      <c r="D312" s="4">
        <v>4</v>
      </c>
      <c r="E312" s="4">
        <v>1.9</v>
      </c>
      <c r="F312" s="4">
        <v>0.19</v>
      </c>
      <c r="G312" s="4">
        <v>58.51</v>
      </c>
      <c r="H312" s="26"/>
    </row>
    <row r="313" spans="1:8">
      <c r="A313" s="25"/>
      <c r="B313" s="4">
        <v>96</v>
      </c>
      <c r="C313" s="4">
        <v>13.55</v>
      </c>
      <c r="D313" s="4">
        <v>4</v>
      </c>
      <c r="E313" s="4">
        <v>1.41</v>
      </c>
      <c r="F313" s="4">
        <v>0.09</v>
      </c>
      <c r="G313" s="4">
        <v>60.39</v>
      </c>
      <c r="H313" s="26"/>
    </row>
    <row r="314" spans="1:8">
      <c r="A314" s="25"/>
      <c r="B314" s="4">
        <v>97</v>
      </c>
      <c r="C314" s="4">
        <v>13.83</v>
      </c>
      <c r="D314" s="4">
        <v>4</v>
      </c>
      <c r="E314" s="4">
        <v>1.98</v>
      </c>
      <c r="F314" s="4">
        <v>0.56999999999999995</v>
      </c>
      <c r="G314" s="4">
        <v>51.24</v>
      </c>
      <c r="H314" s="26"/>
    </row>
    <row r="315" spans="1:8">
      <c r="A315" s="25"/>
      <c r="B315" s="4">
        <v>98</v>
      </c>
      <c r="C315" s="4">
        <v>13.24</v>
      </c>
      <c r="D315" s="4">
        <v>4</v>
      </c>
      <c r="E315" s="4">
        <v>1.98</v>
      </c>
      <c r="F315" s="4">
        <v>0.56999999999999995</v>
      </c>
      <c r="G315" s="4">
        <v>44.62</v>
      </c>
      <c r="H315" s="26"/>
    </row>
    <row r="316" spans="1:8">
      <c r="A316" s="25"/>
      <c r="B316" s="4">
        <v>99</v>
      </c>
      <c r="C316" s="4">
        <v>14.2</v>
      </c>
      <c r="D316" s="4">
        <v>4</v>
      </c>
      <c r="E316" s="4">
        <v>1.98</v>
      </c>
      <c r="F316" s="4">
        <v>0.56999999999999995</v>
      </c>
      <c r="G316" s="4">
        <v>63.23</v>
      </c>
      <c r="H316" s="26"/>
    </row>
    <row r="317" spans="1:8">
      <c r="A317" s="25"/>
      <c r="B317" s="4">
        <v>100</v>
      </c>
      <c r="C317" s="4">
        <v>13.05</v>
      </c>
      <c r="D317" s="4">
        <v>4</v>
      </c>
      <c r="E317" s="4">
        <v>1.98</v>
      </c>
      <c r="F317" s="4">
        <v>0.56999999999999995</v>
      </c>
      <c r="G317" s="4">
        <v>55.35</v>
      </c>
      <c r="H317" s="26"/>
    </row>
    <row r="318" spans="1:8">
      <c r="A318" s="25"/>
      <c r="B318" s="4">
        <v>101</v>
      </c>
      <c r="C318" s="4">
        <v>10.06</v>
      </c>
      <c r="D318" s="4">
        <v>4</v>
      </c>
      <c r="E318" s="4">
        <v>1.98</v>
      </c>
      <c r="F318" s="4">
        <v>0.56999999999999995</v>
      </c>
      <c r="G318" s="4">
        <v>76.17</v>
      </c>
      <c r="H318" s="26"/>
    </row>
    <row r="319" spans="1:8">
      <c r="A319" s="25"/>
      <c r="B319" s="4">
        <v>102</v>
      </c>
      <c r="C319" s="4">
        <v>11.44</v>
      </c>
      <c r="D319" s="4">
        <v>4</v>
      </c>
      <c r="E319" s="4">
        <v>1.98</v>
      </c>
      <c r="F319" s="4">
        <v>0.56999999999999995</v>
      </c>
      <c r="G319" s="4">
        <v>68.59</v>
      </c>
      <c r="H319" s="26"/>
    </row>
    <row r="320" spans="1:8">
      <c r="A320" s="25"/>
      <c r="B320" s="4">
        <v>103</v>
      </c>
      <c r="C320" s="4">
        <v>14.2</v>
      </c>
      <c r="D320" s="4">
        <v>4</v>
      </c>
      <c r="E320" s="4">
        <v>1.57</v>
      </c>
      <c r="F320" s="4">
        <v>0.33</v>
      </c>
      <c r="G320" s="4">
        <v>59.08</v>
      </c>
      <c r="H320" s="26"/>
    </row>
    <row r="321" spans="1:8">
      <c r="A321" s="25"/>
      <c r="B321" s="4">
        <v>104</v>
      </c>
      <c r="C321" s="4">
        <v>9.76</v>
      </c>
      <c r="D321" s="4">
        <v>4</v>
      </c>
      <c r="E321" s="4">
        <v>1.57</v>
      </c>
      <c r="F321" s="4">
        <v>0.33</v>
      </c>
      <c r="G321" s="4">
        <v>58.61</v>
      </c>
      <c r="H321" s="26"/>
    </row>
    <row r="322" spans="1:8">
      <c r="A322" s="25"/>
      <c r="B322" s="4">
        <v>105</v>
      </c>
      <c r="C322" s="4">
        <v>9.69</v>
      </c>
      <c r="D322" s="4">
        <v>4</v>
      </c>
      <c r="E322" s="4">
        <v>1.57</v>
      </c>
      <c r="F322" s="4">
        <v>0.33</v>
      </c>
      <c r="G322" s="4">
        <v>70.45</v>
      </c>
      <c r="H322" s="26"/>
    </row>
    <row r="323" spans="1:8">
      <c r="A323" s="25"/>
      <c r="B323" s="4">
        <v>106</v>
      </c>
      <c r="C323" s="4">
        <v>14.63</v>
      </c>
      <c r="D323" s="4">
        <v>4</v>
      </c>
      <c r="E323" s="4">
        <v>1.57</v>
      </c>
      <c r="F323" s="4">
        <v>0.33</v>
      </c>
      <c r="G323" s="4">
        <v>33.53</v>
      </c>
      <c r="H323" s="26"/>
    </row>
    <row r="324" spans="1:8">
      <c r="A324" s="25"/>
      <c r="B324" s="4">
        <v>107</v>
      </c>
      <c r="C324" s="4">
        <v>14.88</v>
      </c>
      <c r="D324" s="4">
        <v>4</v>
      </c>
      <c r="E324" s="4">
        <v>1.67</v>
      </c>
      <c r="F324" s="4">
        <v>0.16</v>
      </c>
      <c r="G324" s="4">
        <v>55.54</v>
      </c>
      <c r="H324" s="26"/>
    </row>
    <row r="325" spans="1:8">
      <c r="A325" s="25"/>
      <c r="B325" s="4">
        <v>108</v>
      </c>
      <c r="C325" s="4">
        <v>15.31</v>
      </c>
      <c r="D325" s="4">
        <v>4</v>
      </c>
      <c r="E325" s="4">
        <v>1.67</v>
      </c>
      <c r="F325" s="4">
        <v>0.16</v>
      </c>
      <c r="G325" s="4">
        <v>60.79</v>
      </c>
      <c r="H325" s="26"/>
    </row>
    <row r="326" spans="1:8">
      <c r="A326" s="25"/>
      <c r="B326" s="4">
        <v>109</v>
      </c>
      <c r="C326" s="4">
        <v>11.86</v>
      </c>
      <c r="D326" s="4">
        <v>4</v>
      </c>
      <c r="E326" s="4">
        <v>1.67</v>
      </c>
      <c r="F326" s="4">
        <v>0.16</v>
      </c>
      <c r="G326" s="4">
        <v>45.46</v>
      </c>
      <c r="H326" s="26"/>
    </row>
    <row r="327" spans="1:8">
      <c r="A327" s="25"/>
      <c r="B327" s="4">
        <v>110</v>
      </c>
      <c r="C327" s="4">
        <v>16.12</v>
      </c>
      <c r="D327" s="4">
        <v>4</v>
      </c>
      <c r="E327" s="4">
        <v>1.67</v>
      </c>
      <c r="F327" s="4">
        <v>0.16</v>
      </c>
      <c r="G327" s="4">
        <v>50.4</v>
      </c>
      <c r="H327" s="26"/>
    </row>
    <row r="328" spans="1:8">
      <c r="A328" s="25"/>
      <c r="B328" s="4">
        <v>111</v>
      </c>
      <c r="C328" s="4">
        <v>8.75</v>
      </c>
      <c r="D328" s="4">
        <v>4</v>
      </c>
      <c r="E328" s="4">
        <v>1.67</v>
      </c>
      <c r="F328" s="4">
        <v>0.16</v>
      </c>
      <c r="G328" s="4">
        <v>52.43</v>
      </c>
      <c r="H328" s="26"/>
    </row>
    <row r="329" spans="1:8">
      <c r="A329" s="25"/>
      <c r="B329" s="4">
        <v>112</v>
      </c>
      <c r="C329" s="4">
        <v>11.86</v>
      </c>
      <c r="D329" s="4">
        <v>4</v>
      </c>
      <c r="E329" s="4">
        <v>1.58</v>
      </c>
      <c r="F329" s="4">
        <v>0.33</v>
      </c>
      <c r="G329" s="4">
        <v>44.38</v>
      </c>
      <c r="H329" s="26"/>
    </row>
    <row r="330" spans="1:8">
      <c r="A330" s="25"/>
      <c r="B330" s="4">
        <v>113</v>
      </c>
      <c r="C330" s="4">
        <v>13.51</v>
      </c>
      <c r="D330" s="4">
        <v>4</v>
      </c>
      <c r="E330" s="4">
        <v>1.58</v>
      </c>
      <c r="F330" s="4">
        <v>0.33</v>
      </c>
      <c r="G330" s="4">
        <v>60.13</v>
      </c>
      <c r="H330" s="26"/>
    </row>
    <row r="331" spans="1:8">
      <c r="A331" s="25"/>
      <c r="B331" s="4">
        <v>114</v>
      </c>
      <c r="C331" s="4">
        <v>13.85</v>
      </c>
      <c r="D331" s="4">
        <v>4</v>
      </c>
      <c r="E331" s="4">
        <v>1.58</v>
      </c>
      <c r="F331" s="4">
        <v>0.33</v>
      </c>
      <c r="G331" s="4">
        <v>62.17</v>
      </c>
      <c r="H331" s="26"/>
    </row>
    <row r="332" spans="1:8">
      <c r="A332" s="25"/>
      <c r="B332" s="4">
        <v>115</v>
      </c>
      <c r="C332" s="4">
        <v>12.63</v>
      </c>
      <c r="D332" s="4">
        <v>4</v>
      </c>
      <c r="E332" s="4">
        <v>1.58</v>
      </c>
      <c r="F332" s="4">
        <v>0.33</v>
      </c>
      <c r="G332" s="4">
        <v>41.89</v>
      </c>
      <c r="H332" s="26"/>
    </row>
    <row r="333" spans="1:8">
      <c r="A333" s="25"/>
      <c r="B333" s="4">
        <v>116</v>
      </c>
      <c r="C333" s="4">
        <v>13.52</v>
      </c>
      <c r="D333" s="4">
        <v>4</v>
      </c>
      <c r="E333" s="4">
        <v>1.58</v>
      </c>
      <c r="F333" s="4">
        <v>0.33</v>
      </c>
      <c r="G333" s="4">
        <v>72.03</v>
      </c>
      <c r="H333" s="26"/>
    </row>
    <row r="334" spans="1:8">
      <c r="A334" s="25"/>
      <c r="B334" s="4">
        <v>117</v>
      </c>
      <c r="C334" s="4">
        <v>15.42</v>
      </c>
      <c r="D334" s="4">
        <v>4</v>
      </c>
      <c r="E334" s="4">
        <v>1.19</v>
      </c>
      <c r="F334" s="4">
        <v>0.28000000000000003</v>
      </c>
      <c r="G334" s="4">
        <v>74.39</v>
      </c>
      <c r="H334" s="26"/>
    </row>
    <row r="335" spans="1:8">
      <c r="A335" s="25"/>
      <c r="B335" s="4">
        <v>118</v>
      </c>
      <c r="C335" s="4">
        <v>10.1</v>
      </c>
      <c r="D335" s="4">
        <v>4</v>
      </c>
      <c r="E335" s="4">
        <v>1.86</v>
      </c>
      <c r="F335" s="4">
        <v>0.28000000000000003</v>
      </c>
      <c r="G335" s="4">
        <v>58.88</v>
      </c>
      <c r="H335" s="26"/>
    </row>
    <row r="336" spans="1:8">
      <c r="A336" s="25"/>
      <c r="B336" s="4">
        <v>119</v>
      </c>
      <c r="C336" s="4">
        <v>9.41</v>
      </c>
      <c r="D336" s="4">
        <v>4</v>
      </c>
      <c r="E336" s="4">
        <v>1.86</v>
      </c>
      <c r="F336" s="4">
        <v>0.28000000000000003</v>
      </c>
      <c r="G336" s="4">
        <v>80.06</v>
      </c>
      <c r="H336" s="26"/>
    </row>
    <row r="337" spans="1:8">
      <c r="A337" s="25"/>
      <c r="B337" s="4">
        <v>120</v>
      </c>
      <c r="C337" s="4">
        <v>13.56</v>
      </c>
      <c r="D337" s="4">
        <v>4</v>
      </c>
      <c r="E337" s="4">
        <v>1.9</v>
      </c>
      <c r="F337" s="4">
        <v>0.11</v>
      </c>
      <c r="G337" s="4">
        <v>63.2</v>
      </c>
      <c r="H337" s="26"/>
    </row>
    <row r="338" spans="1:8">
      <c r="B338" s="4">
        <v>121</v>
      </c>
      <c r="C338" s="4">
        <v>13.58</v>
      </c>
      <c r="D338" s="4">
        <v>4</v>
      </c>
      <c r="E338" s="4">
        <v>1.9</v>
      </c>
      <c r="F338" s="4">
        <v>0.11</v>
      </c>
      <c r="G338" s="4">
        <v>56.75</v>
      </c>
    </row>
    <row r="339" spans="1:8">
      <c r="B339" s="4">
        <v>122</v>
      </c>
      <c r="C339" s="4">
        <v>12.97</v>
      </c>
      <c r="D339" s="4">
        <v>4</v>
      </c>
      <c r="E339" s="4">
        <v>1.65</v>
      </c>
      <c r="F339" s="4">
        <v>0.14000000000000001</v>
      </c>
      <c r="G339" s="4">
        <v>56.13</v>
      </c>
    </row>
    <row r="340" spans="1:8">
      <c r="B340" s="4">
        <v>123</v>
      </c>
      <c r="C340" s="4">
        <v>12.9</v>
      </c>
      <c r="D340" s="4">
        <v>4</v>
      </c>
      <c r="E340" s="4">
        <v>1.65</v>
      </c>
      <c r="F340" s="4">
        <v>0.14000000000000001</v>
      </c>
      <c r="G340" s="4">
        <v>69.27</v>
      </c>
    </row>
    <row r="341" spans="1:8">
      <c r="B341" s="4">
        <v>124</v>
      </c>
      <c r="C341" s="4">
        <v>11.48</v>
      </c>
      <c r="D341" s="4">
        <v>4</v>
      </c>
      <c r="E341" s="4">
        <v>1.65</v>
      </c>
      <c r="F341" s="4">
        <v>0.14000000000000001</v>
      </c>
      <c r="G341" s="4">
        <v>45.07</v>
      </c>
    </row>
    <row r="342" spans="1:8">
      <c r="B342" s="4">
        <v>125</v>
      </c>
      <c r="C342" s="4">
        <v>15.02</v>
      </c>
      <c r="D342" s="4">
        <v>3</v>
      </c>
      <c r="E342" s="4">
        <v>1.57</v>
      </c>
      <c r="F342" s="4">
        <v>0.31</v>
      </c>
      <c r="G342" s="4">
        <v>62.84</v>
      </c>
    </row>
    <row r="343" spans="1:8">
      <c r="B343" s="4">
        <v>126</v>
      </c>
      <c r="C343" s="4">
        <v>16.489999999999998</v>
      </c>
      <c r="D343" s="4">
        <v>4</v>
      </c>
      <c r="E343" s="4">
        <v>1.5</v>
      </c>
      <c r="F343" s="4">
        <v>0.31</v>
      </c>
      <c r="G343" s="4">
        <v>73.81</v>
      </c>
    </row>
    <row r="344" spans="1:8">
      <c r="B344" s="4">
        <v>127</v>
      </c>
      <c r="C344" s="4">
        <v>12.97</v>
      </c>
      <c r="D344" s="4">
        <v>4</v>
      </c>
      <c r="E344" s="4">
        <v>1.5</v>
      </c>
      <c r="F344" s="4">
        <v>0.31</v>
      </c>
      <c r="G344" s="4">
        <v>39.07</v>
      </c>
    </row>
    <row r="345" spans="1:8">
      <c r="B345" s="4">
        <v>128</v>
      </c>
      <c r="C345" s="4">
        <v>14.68</v>
      </c>
      <c r="D345" s="4">
        <v>4</v>
      </c>
      <c r="E345" s="4">
        <v>1.5</v>
      </c>
      <c r="F345" s="4">
        <v>0.31</v>
      </c>
      <c r="G345" s="4">
        <v>34.67</v>
      </c>
    </row>
    <row r="346" spans="1:8">
      <c r="B346" s="4">
        <v>129</v>
      </c>
      <c r="C346" s="4">
        <v>13.36</v>
      </c>
      <c r="D346" s="4">
        <v>4</v>
      </c>
      <c r="E346" s="4">
        <v>1.5</v>
      </c>
      <c r="F346" s="4">
        <v>0.31</v>
      </c>
      <c r="G346" s="4">
        <v>63.55</v>
      </c>
    </row>
    <row r="347" spans="1:8">
      <c r="B347" s="4">
        <v>130</v>
      </c>
      <c r="C347" s="4">
        <v>14.31</v>
      </c>
      <c r="D347" s="4">
        <v>4</v>
      </c>
      <c r="E347" s="4">
        <v>1.41</v>
      </c>
      <c r="F347" s="4">
        <v>0.12</v>
      </c>
      <c r="G347" s="4">
        <v>89.09</v>
      </c>
    </row>
    <row r="348" spans="1:8">
      <c r="B348" s="4">
        <v>131</v>
      </c>
      <c r="C348" s="4">
        <v>15.51</v>
      </c>
      <c r="D348" s="4">
        <v>4</v>
      </c>
      <c r="E348" s="4">
        <v>1.41</v>
      </c>
      <c r="F348" s="4">
        <v>0.12</v>
      </c>
      <c r="G348" s="4">
        <v>46.14</v>
      </c>
    </row>
    <row r="349" spans="1:8">
      <c r="B349" s="4">
        <v>132</v>
      </c>
      <c r="C349" s="4">
        <v>15.06</v>
      </c>
      <c r="D349" s="4">
        <v>4</v>
      </c>
      <c r="E349" s="4">
        <v>1.78</v>
      </c>
      <c r="F349" s="4">
        <v>0.23</v>
      </c>
      <c r="G349" s="4">
        <v>41.46</v>
      </c>
    </row>
    <row r="350" spans="1:8">
      <c r="B350" s="4">
        <v>133</v>
      </c>
      <c r="C350" s="4">
        <v>13.38</v>
      </c>
      <c r="D350" s="4">
        <v>4</v>
      </c>
      <c r="E350" s="4">
        <v>1.78</v>
      </c>
      <c r="F350" s="4">
        <v>0.23</v>
      </c>
      <c r="G350" s="4">
        <v>51.33</v>
      </c>
    </row>
    <row r="351" spans="1:8">
      <c r="B351" s="4">
        <v>134</v>
      </c>
      <c r="C351" s="4">
        <v>12.81</v>
      </c>
      <c r="D351" s="4">
        <v>4</v>
      </c>
      <c r="E351" s="4">
        <v>1.43</v>
      </c>
      <c r="F351" s="4">
        <v>0.3</v>
      </c>
      <c r="G351" s="4">
        <v>71.55</v>
      </c>
    </row>
    <row r="352" spans="1:8">
      <c r="B352" s="4">
        <v>135</v>
      </c>
      <c r="C352" s="4">
        <v>13.47</v>
      </c>
      <c r="D352" s="4">
        <v>4</v>
      </c>
      <c r="E352" s="4">
        <v>1.84</v>
      </c>
      <c r="F352" s="4">
        <v>0.3</v>
      </c>
      <c r="G352" s="4">
        <v>32.31</v>
      </c>
    </row>
    <row r="353" spans="1:7">
      <c r="A353" s="25"/>
      <c r="B353" s="4">
        <v>136</v>
      </c>
      <c r="C353" s="4">
        <v>13.35</v>
      </c>
      <c r="D353" s="4">
        <v>4</v>
      </c>
      <c r="E353" s="4">
        <v>1.54</v>
      </c>
      <c r="F353" s="4">
        <v>0.19</v>
      </c>
      <c r="G353" s="4">
        <v>32.700000000000003</v>
      </c>
    </row>
    <row r="354" spans="1:7">
      <c r="B354" s="4">
        <v>137</v>
      </c>
      <c r="C354" s="4">
        <v>13.11</v>
      </c>
      <c r="D354" s="4">
        <v>4</v>
      </c>
      <c r="E354" s="4">
        <v>1.54</v>
      </c>
      <c r="F354" s="4">
        <v>0.19</v>
      </c>
      <c r="G354" s="4">
        <v>57.18</v>
      </c>
    </row>
    <row r="355" spans="1:7">
      <c r="B355" s="4">
        <v>138</v>
      </c>
      <c r="C355" s="4">
        <v>15.75</v>
      </c>
      <c r="D355" s="4">
        <v>2</v>
      </c>
      <c r="E355" s="4">
        <v>1.23</v>
      </c>
      <c r="F355" s="4">
        <v>0.18</v>
      </c>
      <c r="G355" s="4">
        <v>82.35</v>
      </c>
    </row>
    <row r="356" spans="1:7">
      <c r="B356" s="4">
        <v>139</v>
      </c>
      <c r="C356" s="4">
        <v>16.28</v>
      </c>
      <c r="D356" s="4">
        <v>2</v>
      </c>
      <c r="E356" s="4">
        <v>1.23</v>
      </c>
      <c r="F356" s="4">
        <v>0.18</v>
      </c>
      <c r="G356" s="4">
        <v>43.3</v>
      </c>
    </row>
    <row r="357" spans="1:7">
      <c r="B357" s="4">
        <v>140</v>
      </c>
      <c r="C357" s="4">
        <v>15.65</v>
      </c>
      <c r="D357" s="4">
        <v>4</v>
      </c>
      <c r="E357" s="4">
        <v>1.57</v>
      </c>
      <c r="F357" s="4">
        <v>0.1</v>
      </c>
      <c r="G357" s="4">
        <v>43.99</v>
      </c>
    </row>
    <row r="358" spans="1:7">
      <c r="B358" s="4">
        <v>141</v>
      </c>
      <c r="C358" s="4">
        <v>12.27</v>
      </c>
      <c r="D358" s="4">
        <v>4</v>
      </c>
      <c r="E358" s="4">
        <v>1.57</v>
      </c>
      <c r="F358" s="4">
        <v>0.1</v>
      </c>
      <c r="G358" s="4">
        <v>80.62</v>
      </c>
    </row>
    <row r="359" spans="1:7">
      <c r="B359" s="4">
        <v>142</v>
      </c>
      <c r="C359" s="4">
        <v>13.49</v>
      </c>
      <c r="D359" s="4">
        <v>4</v>
      </c>
      <c r="E359" s="4">
        <v>1.57</v>
      </c>
      <c r="F359" s="4">
        <v>0.1</v>
      </c>
      <c r="G359" s="4">
        <v>63.77</v>
      </c>
    </row>
    <row r="360" spans="1:7">
      <c r="A360" s="51"/>
      <c r="B360" s="4">
        <v>143</v>
      </c>
      <c r="C360" s="4">
        <v>14.62</v>
      </c>
      <c r="D360" s="4">
        <v>4</v>
      </c>
      <c r="E360" s="4">
        <v>1.77</v>
      </c>
      <c r="F360" s="4">
        <v>0.21</v>
      </c>
      <c r="G360" s="4">
        <v>23.77</v>
      </c>
    </row>
    <row r="361" spans="1:7">
      <c r="B361" s="4">
        <v>144</v>
      </c>
      <c r="C361" s="4">
        <v>9.73</v>
      </c>
      <c r="D361" s="4">
        <v>4</v>
      </c>
      <c r="E361" s="4">
        <v>1.77</v>
      </c>
      <c r="F361" s="4">
        <v>0.21</v>
      </c>
      <c r="G361" s="4">
        <v>88.18</v>
      </c>
    </row>
    <row r="362" spans="1:7">
      <c r="A362" s="45"/>
      <c r="B362" s="4">
        <v>145</v>
      </c>
      <c r="C362" s="4">
        <v>16.11</v>
      </c>
      <c r="D362" s="4">
        <v>4</v>
      </c>
      <c r="E362" s="4">
        <v>1.77</v>
      </c>
      <c r="F362" s="4">
        <v>0.21</v>
      </c>
      <c r="G362" s="4">
        <v>37.19</v>
      </c>
    </row>
    <row r="363" spans="1:7">
      <c r="B363" s="4">
        <v>146</v>
      </c>
      <c r="C363" s="4">
        <v>6.42</v>
      </c>
      <c r="D363" s="4">
        <v>4</v>
      </c>
      <c r="E363" s="4">
        <v>1.77</v>
      </c>
      <c r="F363" s="4">
        <v>0.21</v>
      </c>
      <c r="G363" s="4">
        <v>72.73</v>
      </c>
    </row>
    <row r="364" spans="1:7">
      <c r="B364" s="4">
        <v>147</v>
      </c>
      <c r="C364" s="4">
        <v>16.239999999999998</v>
      </c>
      <c r="D364" s="4">
        <v>4</v>
      </c>
      <c r="E364" s="4">
        <v>1.77</v>
      </c>
      <c r="F364" s="4">
        <v>0.21</v>
      </c>
      <c r="G364" s="4">
        <v>19.690000000000001</v>
      </c>
    </row>
    <row r="365" spans="1:7">
      <c r="B365" s="4">
        <v>148</v>
      </c>
      <c r="C365" s="4">
        <v>15.44</v>
      </c>
      <c r="D365" s="4">
        <v>4</v>
      </c>
      <c r="E365" s="4">
        <v>1.77</v>
      </c>
      <c r="F365" s="4">
        <v>0.21</v>
      </c>
      <c r="G365" s="4">
        <v>39.409999999999997</v>
      </c>
    </row>
    <row r="366" spans="1:7">
      <c r="B366" s="4">
        <v>149</v>
      </c>
      <c r="C366" s="4">
        <v>14.53</v>
      </c>
      <c r="D366" s="4">
        <v>4</v>
      </c>
      <c r="E366" s="4">
        <v>1.77</v>
      </c>
      <c r="F366" s="4">
        <v>0.21</v>
      </c>
      <c r="G366" s="4">
        <v>24.48</v>
      </c>
    </row>
    <row r="367" spans="1:7">
      <c r="B367" s="4">
        <v>150</v>
      </c>
      <c r="C367" s="4">
        <v>11.3</v>
      </c>
      <c r="D367" s="4">
        <v>4</v>
      </c>
      <c r="E367" s="4">
        <v>1.55</v>
      </c>
      <c r="F367" s="4">
        <v>0.2</v>
      </c>
      <c r="G367" s="4">
        <v>52.35</v>
      </c>
    </row>
    <row r="368" spans="1:7">
      <c r="B368" s="4">
        <v>151</v>
      </c>
      <c r="C368" s="4">
        <v>12.6</v>
      </c>
      <c r="D368" s="4">
        <v>4</v>
      </c>
      <c r="E368" s="4">
        <v>1.55</v>
      </c>
      <c r="F368" s="4">
        <v>0.2</v>
      </c>
      <c r="G368" s="4">
        <v>45.76</v>
      </c>
    </row>
    <row r="369" spans="2:7">
      <c r="B369" s="4">
        <v>152</v>
      </c>
      <c r="C369" s="4">
        <v>13.54</v>
      </c>
      <c r="D369" s="4">
        <v>4</v>
      </c>
      <c r="E369" s="4">
        <v>1.55</v>
      </c>
      <c r="F369" s="4">
        <v>0.2</v>
      </c>
      <c r="G369" s="4">
        <v>74.61</v>
      </c>
    </row>
    <row r="370" spans="2:7">
      <c r="B370" s="4">
        <v>153</v>
      </c>
      <c r="C370" s="4">
        <v>14.26</v>
      </c>
      <c r="D370" s="4">
        <v>4</v>
      </c>
      <c r="E370" s="4">
        <v>1.66</v>
      </c>
      <c r="F370" s="4">
        <v>0.31</v>
      </c>
      <c r="G370" s="4">
        <v>48.69</v>
      </c>
    </row>
    <row r="371" spans="2:7">
      <c r="B371" s="4">
        <v>154</v>
      </c>
      <c r="C371" s="4">
        <v>11.08</v>
      </c>
      <c r="D371" s="4">
        <v>4</v>
      </c>
      <c r="E371" s="4">
        <v>1.45</v>
      </c>
      <c r="F371" s="4">
        <v>0.11</v>
      </c>
      <c r="G371" s="4">
        <v>87.71</v>
      </c>
    </row>
    <row r="372" spans="2:7">
      <c r="B372" s="4">
        <v>155</v>
      </c>
      <c r="C372" s="4">
        <v>12.88</v>
      </c>
      <c r="D372" s="4">
        <v>4</v>
      </c>
      <c r="E372" s="4">
        <v>1.45</v>
      </c>
      <c r="F372" s="4">
        <v>0.11</v>
      </c>
      <c r="G372" s="4">
        <v>64.63</v>
      </c>
    </row>
    <row r="373" spans="2:7">
      <c r="B373" s="4">
        <v>156</v>
      </c>
      <c r="C373" s="4">
        <v>12.89</v>
      </c>
      <c r="D373" s="4">
        <v>4</v>
      </c>
      <c r="E373" s="4">
        <v>1.45</v>
      </c>
      <c r="F373" s="4">
        <v>0.11</v>
      </c>
      <c r="G373" s="4">
        <v>77.209999999999994</v>
      </c>
    </row>
    <row r="374" spans="2:7">
      <c r="B374" s="4">
        <v>157</v>
      </c>
      <c r="C374" s="4">
        <v>12.57</v>
      </c>
      <c r="D374" s="4">
        <v>4</v>
      </c>
      <c r="E374" s="4">
        <v>1.44</v>
      </c>
      <c r="F374" s="4">
        <v>0.28000000000000003</v>
      </c>
      <c r="G374" s="4">
        <v>64.94</v>
      </c>
    </row>
    <row r="375" spans="2:7">
      <c r="B375" s="4">
        <v>158</v>
      </c>
      <c r="C375" s="4">
        <v>14.58</v>
      </c>
      <c r="D375" s="4">
        <v>4</v>
      </c>
      <c r="E375" s="4">
        <v>1.73</v>
      </c>
      <c r="F375" s="4">
        <v>0.23</v>
      </c>
      <c r="G375" s="4">
        <v>46.14</v>
      </c>
    </row>
    <row r="376" spans="2:7">
      <c r="B376" s="4">
        <v>159</v>
      </c>
      <c r="C376" s="4">
        <v>8.9700000000000006</v>
      </c>
      <c r="D376" s="4">
        <v>4</v>
      </c>
      <c r="E376" s="4">
        <v>1.73</v>
      </c>
      <c r="F376" s="4">
        <v>0.23</v>
      </c>
      <c r="G376" s="4">
        <v>83.47</v>
      </c>
    </row>
    <row r="377" spans="2:7">
      <c r="B377" s="4">
        <v>160</v>
      </c>
      <c r="C377" s="4">
        <v>13.27</v>
      </c>
      <c r="D377" s="4">
        <v>4</v>
      </c>
      <c r="E377" s="4">
        <v>1.73</v>
      </c>
      <c r="F377" s="4">
        <v>0.23</v>
      </c>
      <c r="G377" s="4">
        <v>85.68</v>
      </c>
    </row>
    <row r="378" spans="2:7">
      <c r="B378" s="4">
        <v>161</v>
      </c>
      <c r="C378" s="4">
        <v>12.93</v>
      </c>
      <c r="D378" s="4">
        <v>4</v>
      </c>
      <c r="E378" s="4">
        <v>1.48</v>
      </c>
      <c r="F378" s="4">
        <v>0.24</v>
      </c>
      <c r="G378" s="4">
        <v>86.03</v>
      </c>
    </row>
    <row r="379" spans="2:7">
      <c r="B379" s="4">
        <v>162</v>
      </c>
      <c r="C379" s="4">
        <v>6.54</v>
      </c>
      <c r="D379" s="4">
        <v>4</v>
      </c>
      <c r="E379" s="4">
        <v>1.48</v>
      </c>
      <c r="F379" s="4">
        <v>0.24</v>
      </c>
      <c r="G379" s="4">
        <v>66.739999999999995</v>
      </c>
    </row>
    <row r="380" spans="2:7">
      <c r="B380" s="4">
        <v>163</v>
      </c>
      <c r="C380" s="4">
        <v>16.34</v>
      </c>
      <c r="D380" s="4">
        <v>4</v>
      </c>
      <c r="E380" s="4">
        <v>1.67</v>
      </c>
      <c r="F380" s="4">
        <v>0.25</v>
      </c>
      <c r="G380" s="4">
        <v>26.41</v>
      </c>
    </row>
    <row r="381" spans="2:7">
      <c r="B381" s="4">
        <v>164</v>
      </c>
      <c r="C381" s="4">
        <v>15.66</v>
      </c>
      <c r="D381" s="4">
        <v>4</v>
      </c>
      <c r="E381" s="4">
        <v>1.76</v>
      </c>
      <c r="F381" s="4">
        <v>0.2</v>
      </c>
      <c r="G381" s="4">
        <v>25.8</v>
      </c>
    </row>
    <row r="382" spans="2:7">
      <c r="B382" s="4">
        <v>165</v>
      </c>
      <c r="C382" s="4">
        <v>9.76</v>
      </c>
      <c r="D382" s="4">
        <v>4</v>
      </c>
      <c r="E382" s="4">
        <v>1.65</v>
      </c>
      <c r="F382" s="4">
        <v>0.21</v>
      </c>
      <c r="G382" s="4">
        <v>71.16</v>
      </c>
    </row>
    <row r="383" spans="2:7">
      <c r="B383" s="4">
        <v>166</v>
      </c>
      <c r="C383" s="4">
        <v>14.23</v>
      </c>
      <c r="D383" s="4">
        <v>4</v>
      </c>
      <c r="E383" s="4">
        <v>1.61</v>
      </c>
      <c r="F383" s="4">
        <v>0.2</v>
      </c>
      <c r="G383" s="4">
        <v>88.02</v>
      </c>
    </row>
    <row r="384" spans="2:7">
      <c r="B384" s="4">
        <v>167</v>
      </c>
      <c r="C384" s="4">
        <v>14.82</v>
      </c>
      <c r="D384" s="4">
        <v>4</v>
      </c>
      <c r="E384" s="4">
        <v>1.61</v>
      </c>
      <c r="F384" s="4">
        <v>0.2</v>
      </c>
      <c r="G384" s="4">
        <v>19.78</v>
      </c>
    </row>
    <row r="385" spans="2:7">
      <c r="B385" s="4">
        <v>168</v>
      </c>
      <c r="C385" s="4">
        <v>12.27</v>
      </c>
      <c r="D385" s="4">
        <v>4</v>
      </c>
      <c r="E385" s="4">
        <v>1.61</v>
      </c>
      <c r="F385" s="4">
        <v>0.2</v>
      </c>
      <c r="G385" s="4">
        <v>35.68</v>
      </c>
    </row>
    <row r="386" spans="2:7">
      <c r="B386" s="4">
        <v>169</v>
      </c>
      <c r="C386" s="4">
        <v>11.24</v>
      </c>
      <c r="D386" s="4">
        <v>4</v>
      </c>
      <c r="E386" s="4">
        <v>1.45</v>
      </c>
      <c r="F386" s="4">
        <v>0.09</v>
      </c>
      <c r="G386" s="4">
        <v>63.31</v>
      </c>
    </row>
    <row r="387" spans="2:7">
      <c r="B387" s="4">
        <v>170</v>
      </c>
      <c r="C387" s="4">
        <v>12.41</v>
      </c>
      <c r="D387" s="4">
        <v>4</v>
      </c>
      <c r="E387" s="4">
        <v>1.45</v>
      </c>
      <c r="F387" s="4">
        <v>0.09</v>
      </c>
      <c r="G387" s="4">
        <v>68.099999999999994</v>
      </c>
    </row>
    <row r="388" spans="2:7">
      <c r="B388" s="4">
        <v>171</v>
      </c>
      <c r="C388" s="4">
        <v>16.329999999999998</v>
      </c>
      <c r="D388" s="4">
        <v>4</v>
      </c>
      <c r="E388" s="4">
        <v>1.41</v>
      </c>
      <c r="F388" s="4">
        <v>0.3</v>
      </c>
      <c r="G388" s="4">
        <v>56.06</v>
      </c>
    </row>
    <row r="389" spans="2:7">
      <c r="B389" s="4">
        <v>172</v>
      </c>
      <c r="C389" s="4">
        <v>13.3</v>
      </c>
      <c r="D389" s="4">
        <v>4</v>
      </c>
      <c r="E389" s="4">
        <v>1.41</v>
      </c>
      <c r="F389" s="4">
        <v>0.3</v>
      </c>
      <c r="G389" s="4">
        <v>64.66</v>
      </c>
    </row>
    <row r="390" spans="2:7">
      <c r="B390" s="4">
        <v>173</v>
      </c>
      <c r="C390" s="4">
        <v>14.33</v>
      </c>
      <c r="D390" s="4">
        <v>4</v>
      </c>
      <c r="E390" s="4">
        <v>1.41</v>
      </c>
      <c r="F390" s="4">
        <v>0.3</v>
      </c>
      <c r="G390" s="4">
        <v>73.17</v>
      </c>
    </row>
    <row r="391" spans="2:7">
      <c r="B391" s="4">
        <v>174</v>
      </c>
      <c r="C391" s="4">
        <v>14.71</v>
      </c>
      <c r="D391" s="4">
        <v>4</v>
      </c>
      <c r="E391" s="4">
        <v>1.58</v>
      </c>
      <c r="F391" s="4">
        <v>0.28999999999999998</v>
      </c>
      <c r="G391" s="4">
        <v>73.86</v>
      </c>
    </row>
    <row r="392" spans="2:7">
      <c r="B392" s="4">
        <v>175</v>
      </c>
      <c r="C392" s="4">
        <v>14.23</v>
      </c>
      <c r="D392" s="4">
        <v>4</v>
      </c>
      <c r="E392" s="4">
        <v>1.58</v>
      </c>
      <c r="F392" s="4">
        <v>0.28999999999999998</v>
      </c>
      <c r="G392" s="4">
        <v>57.18</v>
      </c>
    </row>
    <row r="393" spans="2:7">
      <c r="B393" s="4">
        <v>176</v>
      </c>
      <c r="C393" s="4">
        <v>14.89</v>
      </c>
      <c r="D393" s="4">
        <v>4</v>
      </c>
      <c r="E393" s="4">
        <v>1.58</v>
      </c>
      <c r="F393" s="4">
        <v>0.28999999999999998</v>
      </c>
      <c r="G393" s="4">
        <v>25.2</v>
      </c>
    </row>
    <row r="394" spans="2:7">
      <c r="B394" s="4">
        <v>177</v>
      </c>
      <c r="C394" s="4">
        <v>12.66</v>
      </c>
      <c r="D394" s="4">
        <v>4</v>
      </c>
      <c r="E394" s="4">
        <v>1.58</v>
      </c>
      <c r="F394" s="4">
        <v>0.28999999999999998</v>
      </c>
      <c r="G394" s="4">
        <v>31.4</v>
      </c>
    </row>
    <row r="395" spans="2:7">
      <c r="B395" s="4">
        <v>178</v>
      </c>
      <c r="C395" s="4">
        <v>13.15</v>
      </c>
      <c r="D395" s="4">
        <v>4</v>
      </c>
      <c r="E395" s="4">
        <v>1.58</v>
      </c>
      <c r="F395" s="4">
        <v>0.28999999999999998</v>
      </c>
      <c r="G395" s="4">
        <v>82.22</v>
      </c>
    </row>
    <row r="396" spans="2:7">
      <c r="B396" s="4">
        <v>179</v>
      </c>
      <c r="C396" s="4">
        <v>11.12</v>
      </c>
      <c r="D396" s="4">
        <v>4</v>
      </c>
      <c r="E396" s="4">
        <v>1.58</v>
      </c>
      <c r="F396" s="4">
        <v>0.28999999999999998</v>
      </c>
      <c r="G396" s="4">
        <v>52.02</v>
      </c>
    </row>
    <row r="397" spans="2:7">
      <c r="B397" s="4">
        <v>180</v>
      </c>
      <c r="C397" s="4">
        <v>12.6</v>
      </c>
      <c r="D397" s="4">
        <v>4</v>
      </c>
      <c r="E397" s="4">
        <v>1.58</v>
      </c>
      <c r="F397" s="4">
        <v>0.28999999999999998</v>
      </c>
      <c r="G397" s="4">
        <v>55.54</v>
      </c>
    </row>
    <row r="398" spans="2:7">
      <c r="B398" s="4">
        <v>181</v>
      </c>
      <c r="C398" s="4">
        <v>12.02</v>
      </c>
      <c r="D398" s="4">
        <v>4</v>
      </c>
      <c r="E398" s="4">
        <v>1.58</v>
      </c>
      <c r="F398" s="4">
        <v>0.28999999999999998</v>
      </c>
      <c r="G398" s="4">
        <v>60.31</v>
      </c>
    </row>
    <row r="399" spans="2:7">
      <c r="B399" s="4">
        <v>182</v>
      </c>
      <c r="C399" s="4">
        <v>11.53</v>
      </c>
      <c r="D399" s="4">
        <v>4</v>
      </c>
      <c r="E399" s="4">
        <v>1.58</v>
      </c>
      <c r="F399" s="4">
        <v>0.28999999999999998</v>
      </c>
      <c r="G399" s="4">
        <v>59.52</v>
      </c>
    </row>
    <row r="400" spans="2:7">
      <c r="B400" s="4">
        <v>183</v>
      </c>
      <c r="C400" s="4">
        <v>15.58</v>
      </c>
      <c r="D400" s="4">
        <v>4</v>
      </c>
      <c r="E400" s="4">
        <v>1.72</v>
      </c>
      <c r="F400" s="4">
        <v>0.23</v>
      </c>
      <c r="G400" s="4">
        <v>65.760000000000005</v>
      </c>
    </row>
    <row r="401" spans="2:29">
      <c r="B401" s="4">
        <v>184</v>
      </c>
      <c r="C401" s="4">
        <v>16.77</v>
      </c>
      <c r="D401" s="4">
        <v>4</v>
      </c>
      <c r="E401" s="4">
        <v>1.72</v>
      </c>
      <c r="F401" s="4">
        <v>0.23</v>
      </c>
      <c r="G401" s="4">
        <v>16.559999999999999</v>
      </c>
    </row>
    <row r="402" spans="2:29">
      <c r="B402" s="4">
        <v>185</v>
      </c>
      <c r="C402" s="4">
        <v>12.94</v>
      </c>
      <c r="D402" s="4">
        <v>4</v>
      </c>
      <c r="E402" s="4">
        <v>1.72</v>
      </c>
      <c r="F402" s="4">
        <v>0.23</v>
      </c>
      <c r="G402" s="4">
        <v>77.44</v>
      </c>
    </row>
    <row r="403" spans="2:29">
      <c r="B403" s="4">
        <v>186</v>
      </c>
      <c r="C403" s="4">
        <v>15.68</v>
      </c>
      <c r="D403" s="4">
        <v>4</v>
      </c>
      <c r="E403" s="4">
        <v>1.72</v>
      </c>
      <c r="F403" s="4">
        <v>0.23</v>
      </c>
      <c r="G403" s="4">
        <v>56.85</v>
      </c>
    </row>
    <row r="404" spans="2:29">
      <c r="B404" s="4">
        <v>187</v>
      </c>
      <c r="C404" s="4">
        <v>13.07</v>
      </c>
      <c r="D404" s="4">
        <v>4</v>
      </c>
      <c r="E404" s="4">
        <v>1.72</v>
      </c>
      <c r="F404" s="4">
        <v>0.23</v>
      </c>
      <c r="G404" s="4">
        <v>81.099999999999994</v>
      </c>
    </row>
    <row r="405" spans="2:29">
      <c r="B405" s="4">
        <v>188</v>
      </c>
      <c r="C405" s="4">
        <v>14.97</v>
      </c>
      <c r="D405" s="4">
        <v>4</v>
      </c>
      <c r="E405" s="4">
        <v>1.72</v>
      </c>
      <c r="F405" s="4">
        <v>0.23</v>
      </c>
      <c r="G405" s="4">
        <v>49.57</v>
      </c>
    </row>
    <row r="406" spans="2:29">
      <c r="B406" s="4">
        <v>189</v>
      </c>
      <c r="C406" s="4">
        <v>15.43</v>
      </c>
      <c r="D406" s="4">
        <v>4</v>
      </c>
      <c r="E406" s="4">
        <v>1.73</v>
      </c>
      <c r="F406" s="4">
        <v>0.2</v>
      </c>
      <c r="G406" s="4">
        <v>33.78</v>
      </c>
    </row>
    <row r="407" spans="2:29">
      <c r="B407" s="4">
        <v>190</v>
      </c>
      <c r="C407" s="4">
        <v>15</v>
      </c>
      <c r="D407" s="4">
        <v>4</v>
      </c>
      <c r="E407" s="4">
        <v>2.08</v>
      </c>
      <c r="F407" s="4">
        <v>0.26</v>
      </c>
      <c r="G407" s="4">
        <v>44.15</v>
      </c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</row>
    <row r="408" spans="2:29">
      <c r="B408" s="4">
        <v>191</v>
      </c>
      <c r="C408" s="4">
        <v>15.37</v>
      </c>
      <c r="D408" s="4">
        <v>4</v>
      </c>
      <c r="E408" s="4">
        <v>1.57</v>
      </c>
      <c r="F408" s="4">
        <v>0.16</v>
      </c>
      <c r="G408" s="4">
        <v>35.659999999999997</v>
      </c>
    </row>
    <row r="409" spans="2:29">
      <c r="B409" s="4">
        <v>192</v>
      </c>
      <c r="C409" s="4">
        <v>16.45</v>
      </c>
      <c r="D409" s="4">
        <v>4</v>
      </c>
      <c r="E409" s="4">
        <v>1.57</v>
      </c>
      <c r="F409" s="4">
        <v>0.16</v>
      </c>
      <c r="G409" s="4">
        <v>23.94</v>
      </c>
    </row>
    <row r="410" spans="2:29">
      <c r="B410" s="4">
        <v>193</v>
      </c>
      <c r="C410" s="4">
        <v>13.11</v>
      </c>
      <c r="D410" s="4">
        <v>4</v>
      </c>
      <c r="E410" s="4">
        <v>1.6</v>
      </c>
      <c r="F410" s="4">
        <v>0.35</v>
      </c>
      <c r="G410" s="4">
        <v>73.930000000000007</v>
      </c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2:29">
      <c r="B411" s="4">
        <v>194</v>
      </c>
      <c r="C411" s="4">
        <v>13.77</v>
      </c>
      <c r="D411" s="4">
        <v>4</v>
      </c>
      <c r="E411" s="4">
        <v>1.6</v>
      </c>
      <c r="F411" s="4">
        <v>0.35</v>
      </c>
      <c r="G411" s="4">
        <v>64.25</v>
      </c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2:29">
      <c r="B412" s="4">
        <v>195</v>
      </c>
      <c r="C412" s="4">
        <v>15.06</v>
      </c>
      <c r="D412" s="4">
        <v>4</v>
      </c>
      <c r="E412" s="4">
        <v>1.6</v>
      </c>
      <c r="F412" s="4">
        <v>0.35</v>
      </c>
      <c r="G412" s="4">
        <v>37.18</v>
      </c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2:29">
      <c r="B413" s="4">
        <v>196</v>
      </c>
      <c r="C413" s="4">
        <v>14.96</v>
      </c>
      <c r="D413" s="4">
        <v>4</v>
      </c>
      <c r="E413" s="4">
        <v>1.6</v>
      </c>
      <c r="F413" s="4">
        <v>0.35</v>
      </c>
      <c r="G413" s="4">
        <v>47.2</v>
      </c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2:29">
      <c r="B414" s="4">
        <v>197</v>
      </c>
      <c r="C414" s="4">
        <v>15.84</v>
      </c>
      <c r="D414" s="4">
        <v>4</v>
      </c>
      <c r="E414" s="4">
        <v>1.6</v>
      </c>
      <c r="F414" s="4">
        <v>0.35</v>
      </c>
      <c r="G414" s="4">
        <v>33.549999999999997</v>
      </c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2:29">
      <c r="B415" s="4">
        <v>198</v>
      </c>
      <c r="C415" s="4">
        <v>14.85</v>
      </c>
      <c r="D415" s="4">
        <v>1</v>
      </c>
      <c r="E415" s="4">
        <v>1.39</v>
      </c>
      <c r="F415" s="4">
        <v>0.43</v>
      </c>
      <c r="G415" s="4">
        <v>34.090000000000003</v>
      </c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2:29">
      <c r="B416" s="4">
        <v>199</v>
      </c>
      <c r="C416" s="4">
        <v>12.41</v>
      </c>
      <c r="D416" s="4">
        <v>1</v>
      </c>
      <c r="E416" s="4">
        <v>1.39</v>
      </c>
      <c r="F416" s="4">
        <v>0.43</v>
      </c>
      <c r="G416" s="4">
        <v>65.89</v>
      </c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>
      <c r="A417" s="62"/>
      <c r="B417" s="15">
        <v>200</v>
      </c>
      <c r="C417" s="15">
        <v>15.3</v>
      </c>
      <c r="D417" s="15">
        <v>1</v>
      </c>
      <c r="E417" s="15">
        <v>1.39</v>
      </c>
      <c r="F417" s="15">
        <v>0.43</v>
      </c>
      <c r="G417" s="15">
        <v>16.510000000000002</v>
      </c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>
      <c r="A418" s="25"/>
      <c r="B418" s="17"/>
      <c r="C418" s="17"/>
      <c r="D418" s="17"/>
      <c r="E418" s="17"/>
      <c r="F418" s="17"/>
      <c r="G418" s="17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>
      <c r="A419" s="50" t="s">
        <v>37</v>
      </c>
      <c r="B419" s="63">
        <v>1.63</v>
      </c>
      <c r="D419" s="17"/>
      <c r="E419" s="17"/>
      <c r="F419" s="17"/>
      <c r="G419" s="17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>
      <c r="A420" s="51" t="s">
        <v>38</v>
      </c>
      <c r="B420" s="54">
        <v>0.24</v>
      </c>
      <c r="C420" s="92"/>
      <c r="D420" s="26"/>
      <c r="E420" s="26"/>
      <c r="F420" s="26"/>
      <c r="G420" s="26"/>
      <c r="J420"/>
      <c r="K420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>
      <c r="A421" s="51" t="s">
        <v>64</v>
      </c>
      <c r="B421" s="56">
        <v>13.4</v>
      </c>
      <c r="C421" s="18">
        <v>0.14000000000000001</v>
      </c>
      <c r="J421"/>
      <c r="K421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>
      <c r="A422" s="51" t="s">
        <v>67</v>
      </c>
      <c r="B422" s="64">
        <v>1.98</v>
      </c>
      <c r="C422" s="76"/>
      <c r="J422"/>
      <c r="K42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>
      <c r="A423" s="51" t="s">
        <v>65</v>
      </c>
      <c r="B423" s="64">
        <v>-0.82</v>
      </c>
      <c r="C423" s="76"/>
      <c r="J423"/>
      <c r="K423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>
      <c r="A424" s="51" t="s">
        <v>66</v>
      </c>
      <c r="B424" s="64">
        <v>0.6</v>
      </c>
      <c r="C424" s="76"/>
      <c r="J424"/>
      <c r="K424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>
      <c r="A425" s="51"/>
      <c r="B425" s="64"/>
      <c r="C425" s="76"/>
      <c r="J425"/>
      <c r="K425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">
      <c r="A427" s="29" t="s">
        <v>68</v>
      </c>
      <c r="B427" s="39"/>
      <c r="C427" s="91"/>
      <c r="D427" s="40"/>
      <c r="E427" s="3"/>
      <c r="F427" s="3"/>
      <c r="G427" s="3"/>
      <c r="H427" s="3"/>
      <c r="I427" s="3"/>
      <c r="J427" s="3"/>
      <c r="K427" s="3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>
      <c r="A428" s="14"/>
      <c r="B428" s="9"/>
      <c r="C428" s="9"/>
      <c r="D428" s="9"/>
      <c r="E428" s="9"/>
      <c r="F428" s="9"/>
      <c r="G428" s="9"/>
      <c r="H428" s="9"/>
      <c r="I428" s="9"/>
      <c r="J428" s="10"/>
      <c r="K428" s="9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">
      <c r="B429" s="9"/>
      <c r="C429" s="9"/>
      <c r="D429" s="12" t="s">
        <v>69</v>
      </c>
      <c r="E429" s="9"/>
      <c r="F429" s="9"/>
      <c r="G429" s="9"/>
      <c r="H429" s="9"/>
      <c r="I429" s="9"/>
      <c r="J429" s="10" t="s">
        <v>6</v>
      </c>
      <c r="K429" s="10" t="s">
        <v>8</v>
      </c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>
      <c r="A430" s="6" t="s">
        <v>11</v>
      </c>
      <c r="B430" s="36" t="s">
        <v>0</v>
      </c>
      <c r="C430" s="8" t="s">
        <v>1</v>
      </c>
      <c r="D430" s="8" t="s">
        <v>2</v>
      </c>
      <c r="E430" s="8" t="s">
        <v>29</v>
      </c>
      <c r="F430" s="8" t="s">
        <v>30</v>
      </c>
      <c r="G430" s="8" t="s">
        <v>31</v>
      </c>
      <c r="H430" s="8" t="s">
        <v>5</v>
      </c>
      <c r="I430" s="8" t="s">
        <v>3</v>
      </c>
      <c r="J430" s="8" t="s">
        <v>7</v>
      </c>
      <c r="K430" s="8" t="s">
        <v>7</v>
      </c>
      <c r="L430" s="67" t="s">
        <v>28</v>
      </c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>
      <c r="A431" s="79" t="s">
        <v>93</v>
      </c>
      <c r="B431" s="98">
        <v>84.507621999999998</v>
      </c>
      <c r="C431" s="98">
        <v>91.077476000000004</v>
      </c>
      <c r="D431" s="133">
        <v>3.6163219999999998</v>
      </c>
      <c r="E431" s="133">
        <v>1.67797</v>
      </c>
      <c r="F431" s="98">
        <v>48.5</v>
      </c>
      <c r="G431" s="98">
        <v>124.5</v>
      </c>
      <c r="H431" s="99">
        <v>0.69151399999999996</v>
      </c>
      <c r="I431" s="99">
        <v>362.57603799999998</v>
      </c>
      <c r="J431" s="98">
        <v>6.2550179999999997</v>
      </c>
      <c r="K431" s="98">
        <v>9.0266669999999998</v>
      </c>
      <c r="L431" s="98">
        <v>4428</v>
      </c>
      <c r="M431" s="95"/>
      <c r="N431" s="95"/>
      <c r="O431" s="95"/>
      <c r="P431" s="95"/>
      <c r="Q431" s="106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>
      <c r="A432" s="79" t="s">
        <v>94</v>
      </c>
      <c r="B432" s="98">
        <v>34.354964000000002</v>
      </c>
      <c r="C432" s="98">
        <v>52.811414999999997</v>
      </c>
      <c r="D432" s="133">
        <v>4.3756940000000002</v>
      </c>
      <c r="E432" s="133">
        <v>2.4520089999999999</v>
      </c>
      <c r="F432" s="98">
        <v>51</v>
      </c>
      <c r="G432" s="98">
        <v>178.5</v>
      </c>
      <c r="H432" s="99">
        <v>0.72094000000000003</v>
      </c>
      <c r="I432" s="99">
        <v>321.62747999999999</v>
      </c>
      <c r="J432" s="98">
        <v>17.053729000000001</v>
      </c>
      <c r="K432" s="98">
        <v>23.567316000000002</v>
      </c>
      <c r="L432" s="96"/>
      <c r="M432" s="107"/>
      <c r="N432" s="107"/>
      <c r="O432" s="107"/>
      <c r="P432" s="2"/>
      <c r="Q432" s="10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>
      <c r="A433" s="100" t="s">
        <v>95</v>
      </c>
      <c r="B433" s="98">
        <v>19.372851000000001</v>
      </c>
      <c r="C433" s="98">
        <v>99.367598000000001</v>
      </c>
      <c r="D433" s="133">
        <v>2.5773769999999998</v>
      </c>
      <c r="E433" s="133">
        <v>2.6473140000000002</v>
      </c>
      <c r="F433" s="98">
        <v>44</v>
      </c>
      <c r="G433" s="98">
        <v>132</v>
      </c>
      <c r="H433" s="99">
        <v>0.66003199999999995</v>
      </c>
      <c r="I433" s="99">
        <v>556.17883800000004</v>
      </c>
      <c r="J433" s="98">
        <v>10.917120000000001</v>
      </c>
      <c r="K433" s="98">
        <v>16.404751999999998</v>
      </c>
      <c r="L433" s="71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>
      <c r="A434" s="78" t="s">
        <v>96</v>
      </c>
      <c r="B434" s="135">
        <v>27.432912000000002</v>
      </c>
      <c r="C434" s="135">
        <v>74.344914000000003</v>
      </c>
      <c r="D434" s="134">
        <v>7.1639809999999997</v>
      </c>
      <c r="E434" s="134">
        <v>2.8637000000000001</v>
      </c>
      <c r="F434" s="135">
        <v>51</v>
      </c>
      <c r="G434" s="135">
        <v>294</v>
      </c>
      <c r="H434" s="101">
        <v>0.73675400000000002</v>
      </c>
      <c r="I434" s="101">
        <v>730.40946499999995</v>
      </c>
      <c r="J434" s="135">
        <v>28.731431000000001</v>
      </c>
      <c r="K434" s="135">
        <v>38.704411999999998</v>
      </c>
      <c r="L434" s="97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>
      <c r="A435" s="4" t="s">
        <v>97</v>
      </c>
      <c r="B435" s="32">
        <v>82.895414000000002</v>
      </c>
      <c r="C435" s="32">
        <v>67.167344</v>
      </c>
      <c r="D435" s="126">
        <v>4.3622959999999997</v>
      </c>
      <c r="E435" s="126">
        <v>5.7777459999999996</v>
      </c>
      <c r="F435" s="32">
        <v>58</v>
      </c>
      <c r="G435" s="32">
        <v>358.5</v>
      </c>
      <c r="H435" s="5">
        <v>0.77512300000000001</v>
      </c>
      <c r="I435" s="5">
        <v>310.25791700000002</v>
      </c>
      <c r="J435" s="32">
        <v>8.099812</v>
      </c>
      <c r="K435" s="32">
        <v>10.436066</v>
      </c>
      <c r="L435" s="70">
        <v>4259</v>
      </c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>
      <c r="A436" s="4" t="s">
        <v>98</v>
      </c>
      <c r="B436" s="32">
        <v>87.621311000000006</v>
      </c>
      <c r="C436" s="32">
        <v>96.220661000000007</v>
      </c>
      <c r="D436" s="126">
        <v>4.8167920000000004</v>
      </c>
      <c r="E436" s="126">
        <v>1.652719</v>
      </c>
      <c r="F436" s="32">
        <v>42</v>
      </c>
      <c r="G436" s="32">
        <v>172.5</v>
      </c>
      <c r="H436" s="5">
        <v>0.67815499999999995</v>
      </c>
      <c r="I436" s="5">
        <v>355.989869</v>
      </c>
      <c r="J436" s="32">
        <v>8.0053570000000001</v>
      </c>
      <c r="K436" s="32">
        <v>11.779064</v>
      </c>
      <c r="L436" s="73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>
      <c r="A437" s="17" t="s">
        <v>99</v>
      </c>
      <c r="B437" s="32">
        <v>92.746140999999994</v>
      </c>
      <c r="C437" s="32">
        <v>93.349168000000006</v>
      </c>
      <c r="D437" s="126">
        <v>4.9198599999999999</v>
      </c>
      <c r="E437" s="126">
        <v>1.736974</v>
      </c>
      <c r="F437" s="32">
        <v>50.5</v>
      </c>
      <c r="G437" s="32">
        <v>163.5</v>
      </c>
      <c r="H437" s="5">
        <v>0.71661600000000003</v>
      </c>
      <c r="I437" s="5">
        <v>338.99610100000001</v>
      </c>
      <c r="J437" s="32">
        <v>7.8621230000000004</v>
      </c>
      <c r="K437" s="32">
        <v>10.952806000000001</v>
      </c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>
      <c r="A438" s="15" t="s">
        <v>100</v>
      </c>
      <c r="B438" s="33">
        <v>96.1755</v>
      </c>
      <c r="C438" s="33">
        <v>103.09332999999999</v>
      </c>
      <c r="D438" s="127">
        <v>5.9413239999999998</v>
      </c>
      <c r="E438" s="127">
        <v>2.0349300000000001</v>
      </c>
      <c r="F438" s="33">
        <v>45.5</v>
      </c>
      <c r="G438" s="33">
        <v>189</v>
      </c>
      <c r="H438" s="16">
        <v>0.70178399999999996</v>
      </c>
      <c r="I438" s="16">
        <v>347.52093100000002</v>
      </c>
      <c r="J438" s="33">
        <v>9.0432190000000006</v>
      </c>
      <c r="K438" s="33">
        <v>12.862783</v>
      </c>
      <c r="L438" s="68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>
      <c r="A439" s="4" t="s">
        <v>101</v>
      </c>
      <c r="B439" s="32">
        <v>7.9137789999999999</v>
      </c>
      <c r="C439" s="32">
        <v>21.276059</v>
      </c>
      <c r="D439" s="126">
        <v>2.9427490000000001</v>
      </c>
      <c r="E439" s="126">
        <v>2.406323</v>
      </c>
      <c r="F439" s="32">
        <v>44</v>
      </c>
      <c r="G439" s="32">
        <v>228</v>
      </c>
      <c r="H439" s="5">
        <v>0.69473099999999999</v>
      </c>
      <c r="I439" s="5">
        <v>195.97359299999999</v>
      </c>
      <c r="J439" s="139">
        <v>41.054963999999998</v>
      </c>
      <c r="K439" s="139">
        <v>58.559728</v>
      </c>
      <c r="L439" s="32">
        <v>4091</v>
      </c>
      <c r="M439" s="2"/>
      <c r="N439" s="2"/>
      <c r="P439" s="2"/>
      <c r="Q439" s="2"/>
    </row>
    <row r="440" spans="1:28">
      <c r="A440" s="4" t="s">
        <v>102</v>
      </c>
      <c r="B440" s="32">
        <v>52.745260999999999</v>
      </c>
      <c r="C440" s="32">
        <v>106.74952999999999</v>
      </c>
      <c r="D440" s="126">
        <v>4.5662669999999999</v>
      </c>
      <c r="E440" s="126">
        <v>1.9715720000000001</v>
      </c>
      <c r="F440" s="32">
        <v>40.5</v>
      </c>
      <c r="G440" s="32">
        <v>256.5</v>
      </c>
      <c r="H440" s="5">
        <v>0.68147400000000002</v>
      </c>
      <c r="I440" s="5">
        <v>452.16417300000001</v>
      </c>
      <c r="J440" s="32">
        <v>10.711855</v>
      </c>
      <c r="K440" s="32">
        <v>15.661815000000001</v>
      </c>
    </row>
    <row r="441" spans="1:28">
      <c r="A441" s="17" t="s">
        <v>103</v>
      </c>
      <c r="B441" s="32">
        <v>55.470941000000003</v>
      </c>
      <c r="C441" s="32">
        <v>103.71520200000001</v>
      </c>
      <c r="D441" s="126">
        <v>3.9406500000000002</v>
      </c>
      <c r="E441" s="126">
        <v>1.7327410000000001</v>
      </c>
      <c r="F441" s="32">
        <v>47.5</v>
      </c>
      <c r="G441" s="32">
        <v>147</v>
      </c>
      <c r="H441" s="5">
        <v>0.69382900000000003</v>
      </c>
      <c r="I441" s="5">
        <v>434.35038700000001</v>
      </c>
      <c r="J441" s="32">
        <v>9.0165360000000003</v>
      </c>
      <c r="K441" s="32">
        <v>12.954117</v>
      </c>
    </row>
    <row r="442" spans="1:28">
      <c r="A442" s="15" t="s">
        <v>104</v>
      </c>
      <c r="B442" s="33">
        <v>78.718474000000001</v>
      </c>
      <c r="C442" s="33">
        <v>45.023147999999999</v>
      </c>
      <c r="D442" s="127">
        <v>6.1925340000000002</v>
      </c>
      <c r="E442" s="127">
        <v>1.688547</v>
      </c>
      <c r="F442" s="33">
        <v>45.5</v>
      </c>
      <c r="G442" s="33">
        <v>142.5</v>
      </c>
      <c r="H442" s="16">
        <v>0.68963600000000003</v>
      </c>
      <c r="I442" s="16">
        <v>336.10543200000001</v>
      </c>
      <c r="J442" s="33">
        <v>12.691307</v>
      </c>
      <c r="K442" s="33">
        <v>18.355716000000001</v>
      </c>
      <c r="L442" s="68"/>
    </row>
    <row r="443" spans="1:28">
      <c r="A443" s="4" t="s">
        <v>105</v>
      </c>
      <c r="B443" s="32">
        <v>29.548408999999999</v>
      </c>
      <c r="C443" s="32">
        <v>41.065725</v>
      </c>
      <c r="D443" s="126">
        <v>2.5475249999999998</v>
      </c>
      <c r="E443" s="126">
        <v>2.3631829999999998</v>
      </c>
      <c r="F443" s="32">
        <v>54.5</v>
      </c>
      <c r="G443" s="32">
        <v>187.5</v>
      </c>
      <c r="H443" s="5">
        <v>0.73719299999999999</v>
      </c>
      <c r="I443" s="5">
        <v>272.73809299999999</v>
      </c>
      <c r="J443" s="32">
        <v>11.849311</v>
      </c>
      <c r="K443" s="32">
        <v>16.020523000000001</v>
      </c>
      <c r="L443" s="32">
        <v>3841</v>
      </c>
      <c r="M443" s="2"/>
      <c r="N443" s="2"/>
      <c r="P443" s="2"/>
      <c r="Q443" s="2"/>
    </row>
    <row r="444" spans="1:28">
      <c r="A444" s="4" t="s">
        <v>106</v>
      </c>
      <c r="B444" s="32">
        <v>32.583314000000001</v>
      </c>
      <c r="C444" s="32">
        <v>45.952413</v>
      </c>
      <c r="D444" s="126">
        <v>3.68973</v>
      </c>
      <c r="E444" s="126">
        <v>1.7791539999999999</v>
      </c>
      <c r="F444" s="32">
        <v>44</v>
      </c>
      <c r="G444" s="32">
        <v>174</v>
      </c>
      <c r="H444" s="5">
        <v>0.68768499999999999</v>
      </c>
      <c r="I444" s="5">
        <v>313.74007399999999</v>
      </c>
      <c r="J444" s="32">
        <v>15.497337999999999</v>
      </c>
      <c r="K444" s="32">
        <v>22.434557999999999</v>
      </c>
      <c r="N444" s="2"/>
    </row>
    <row r="445" spans="1:28">
      <c r="A445" s="17" t="s">
        <v>107</v>
      </c>
      <c r="B445" s="32">
        <v>47.720886</v>
      </c>
      <c r="C445" s="32">
        <v>75.345939999999999</v>
      </c>
      <c r="D445" s="126">
        <v>3.5877279999999998</v>
      </c>
      <c r="E445" s="126">
        <v>1.3348580000000001</v>
      </c>
      <c r="F445" s="32">
        <v>42.5</v>
      </c>
      <c r="G445" s="32">
        <v>145.5</v>
      </c>
      <c r="H445" s="5">
        <v>0.66923100000000002</v>
      </c>
      <c r="I445" s="5">
        <v>360.36112100000003</v>
      </c>
      <c r="J445" s="32">
        <v>10.016567</v>
      </c>
      <c r="K445" s="32">
        <v>14.912753</v>
      </c>
    </row>
    <row r="446" spans="1:28">
      <c r="A446" s="15" t="s">
        <v>227</v>
      </c>
      <c r="B446" s="33">
        <v>89.450351999999995</v>
      </c>
      <c r="C446" s="33">
        <v>88.367041</v>
      </c>
      <c r="D446" s="127">
        <v>1.2559400000000001</v>
      </c>
      <c r="E446" s="127">
        <v>1.763512</v>
      </c>
      <c r="F446" s="33">
        <v>40</v>
      </c>
      <c r="G446" s="33">
        <v>184.5</v>
      </c>
      <c r="H446" s="16">
        <v>0.670601</v>
      </c>
      <c r="I446" s="16">
        <v>345.267923</v>
      </c>
      <c r="J446" s="33">
        <v>2.0890089999999999</v>
      </c>
      <c r="K446" s="33">
        <v>3.109105</v>
      </c>
      <c r="L446" s="68"/>
    </row>
    <row r="447" spans="1:28">
      <c r="A447" s="4" t="s">
        <v>108</v>
      </c>
      <c r="B447" s="32">
        <v>50.289969999999997</v>
      </c>
      <c r="C447" s="32">
        <v>101.346183</v>
      </c>
      <c r="D447" s="126">
        <v>3.9722879999999998</v>
      </c>
      <c r="E447" s="126">
        <v>1.6685239999999999</v>
      </c>
      <c r="F447" s="32">
        <v>44.5</v>
      </c>
      <c r="G447" s="32">
        <v>162</v>
      </c>
      <c r="H447" s="5">
        <v>0.68386499999999995</v>
      </c>
      <c r="I447" s="5">
        <v>434.88423499999999</v>
      </c>
      <c r="J447" s="32">
        <v>9.7868879999999994</v>
      </c>
      <c r="K447" s="32">
        <v>14.259966</v>
      </c>
      <c r="L447" s="32">
        <v>3659</v>
      </c>
      <c r="M447" s="2"/>
      <c r="N447" s="2"/>
      <c r="P447" s="2"/>
      <c r="Q447" s="2"/>
    </row>
    <row r="448" spans="1:28">
      <c r="A448" s="4" t="s">
        <v>109</v>
      </c>
      <c r="B448" s="32">
        <v>49.076647000000001</v>
      </c>
      <c r="C448" s="32">
        <v>88.362943999999999</v>
      </c>
      <c r="D448" s="126">
        <v>2.9388299999999998</v>
      </c>
      <c r="E448" s="126">
        <v>1.3305979999999999</v>
      </c>
      <c r="F448" s="32">
        <v>41.5</v>
      </c>
      <c r="G448" s="32">
        <v>159</v>
      </c>
      <c r="H448" s="5">
        <v>0.66713999999999996</v>
      </c>
      <c r="I448" s="5">
        <v>466.60337800000002</v>
      </c>
      <c r="J448" s="32">
        <v>7.6767789999999998</v>
      </c>
      <c r="K448" s="32">
        <v>11.457945</v>
      </c>
    </row>
    <row r="449" spans="1:39">
      <c r="A449" s="17" t="s">
        <v>110</v>
      </c>
      <c r="B449" s="32">
        <v>53.762272000000003</v>
      </c>
      <c r="C449" s="32">
        <v>99.413731999999996</v>
      </c>
      <c r="D449" s="126">
        <v>4.5619829999999997</v>
      </c>
      <c r="E449" s="126">
        <v>1.868754</v>
      </c>
      <c r="F449" s="32">
        <v>43.5</v>
      </c>
      <c r="G449" s="32">
        <v>193.5</v>
      </c>
      <c r="H449" s="5">
        <v>0.68858200000000003</v>
      </c>
      <c r="I449" s="5">
        <v>435.61017800000002</v>
      </c>
      <c r="J449" s="32">
        <v>10.802083</v>
      </c>
      <c r="K449" s="32">
        <v>15.633704</v>
      </c>
    </row>
    <row r="450" spans="1:39">
      <c r="A450" s="15" t="s">
        <v>111</v>
      </c>
      <c r="B450" s="33">
        <v>22.649887</v>
      </c>
      <c r="C450" s="33">
        <v>35.034553000000002</v>
      </c>
      <c r="D450" s="127">
        <v>5.9366320000000004</v>
      </c>
      <c r="E450" s="127">
        <v>2.0691519999999999</v>
      </c>
      <c r="F450" s="33">
        <v>53</v>
      </c>
      <c r="G450" s="33">
        <v>130.5</v>
      </c>
      <c r="H450" s="16">
        <v>0.709897</v>
      </c>
      <c r="I450" s="16">
        <v>273.26333699999998</v>
      </c>
      <c r="J450" s="138">
        <v>34.903151999999999</v>
      </c>
      <c r="K450" s="138">
        <v>48.8994</v>
      </c>
      <c r="L450" s="68"/>
    </row>
    <row r="451" spans="1:39">
      <c r="E451" s="18"/>
      <c r="F451" s="18"/>
      <c r="G451" s="18"/>
      <c r="H451" s="18"/>
      <c r="I451" s="18"/>
      <c r="J451" s="18"/>
      <c r="K451" s="18"/>
      <c r="L451" s="73"/>
    </row>
    <row r="453" spans="1:39" ht="15">
      <c r="B453" s="9"/>
      <c r="C453" s="9"/>
      <c r="D453" s="12" t="s">
        <v>233</v>
      </c>
    </row>
    <row r="454" spans="1:39" ht="15">
      <c r="A454" s="58"/>
      <c r="B454" s="38"/>
      <c r="C454" s="22"/>
      <c r="D454" s="20"/>
      <c r="E454" s="20"/>
      <c r="F454" s="20"/>
      <c r="G454" s="20"/>
      <c r="H454" s="20"/>
      <c r="I454" s="20"/>
      <c r="J454" s="20"/>
      <c r="K454" s="20"/>
    </row>
    <row r="455" spans="1:39">
      <c r="A455" s="7" t="s">
        <v>21</v>
      </c>
      <c r="B455" s="36" t="s">
        <v>4</v>
      </c>
      <c r="C455" s="36" t="s">
        <v>22</v>
      </c>
      <c r="D455" s="36" t="s">
        <v>15</v>
      </c>
      <c r="E455" s="36" t="s">
        <v>23</v>
      </c>
      <c r="F455" s="36" t="s">
        <v>32</v>
      </c>
      <c r="G455" s="36" t="s">
        <v>24</v>
      </c>
      <c r="H455" s="36" t="s">
        <v>25</v>
      </c>
      <c r="I455" s="36" t="s">
        <v>26</v>
      </c>
      <c r="J455" s="36" t="s">
        <v>27</v>
      </c>
      <c r="K455" s="6" t="s">
        <v>16</v>
      </c>
      <c r="L455" s="36" t="s">
        <v>228</v>
      </c>
      <c r="M455" s="6" t="s">
        <v>17</v>
      </c>
      <c r="N455" s="6" t="s">
        <v>18</v>
      </c>
      <c r="O455" s="6" t="s">
        <v>19</v>
      </c>
      <c r="P455" s="6" t="s">
        <v>0</v>
      </c>
      <c r="Q455" s="6" t="s">
        <v>1</v>
      </c>
      <c r="R455" s="6" t="s">
        <v>3</v>
      </c>
      <c r="S455" s="6" t="s">
        <v>20</v>
      </c>
      <c r="U455" s="114"/>
      <c r="V455" s="41"/>
      <c r="W455" s="41"/>
      <c r="X455" s="41"/>
      <c r="Y455" s="41"/>
      <c r="Z455" s="41"/>
      <c r="AA455" s="41"/>
      <c r="AB455" s="41"/>
      <c r="AC455" s="41"/>
      <c r="AD455" s="41"/>
      <c r="AE455" s="24"/>
      <c r="AF455" s="41"/>
      <c r="AG455" s="24"/>
      <c r="AH455" s="24"/>
      <c r="AI455" s="24"/>
      <c r="AJ455" s="24"/>
      <c r="AK455" s="24"/>
      <c r="AL455" s="24"/>
      <c r="AM455" s="24"/>
    </row>
    <row r="456" spans="1:39">
      <c r="A456" s="4" t="s">
        <v>112</v>
      </c>
      <c r="B456" s="4">
        <v>1</v>
      </c>
      <c r="C456" s="4">
        <v>106</v>
      </c>
      <c r="D456" s="47">
        <v>3.4E-5</v>
      </c>
      <c r="E456" s="47">
        <v>0.21199999999999999</v>
      </c>
      <c r="F456" s="47">
        <v>6.3699999999999998E-3</v>
      </c>
      <c r="G456" s="47">
        <v>0.1</v>
      </c>
      <c r="H456" s="47">
        <v>0.20399999999999999</v>
      </c>
      <c r="I456" s="47">
        <v>0.14899999999999999</v>
      </c>
      <c r="J456" s="47">
        <v>0.128</v>
      </c>
      <c r="K456" s="4">
        <v>100.49</v>
      </c>
      <c r="L456" s="4">
        <v>20.86</v>
      </c>
      <c r="M456" s="4">
        <v>4</v>
      </c>
      <c r="N456" s="4">
        <v>1.23</v>
      </c>
      <c r="O456" s="4">
        <v>0.3</v>
      </c>
      <c r="P456" s="4">
        <v>89.54</v>
      </c>
      <c r="Q456" s="4">
        <v>173.29</v>
      </c>
      <c r="R456" s="4">
        <v>113.82</v>
      </c>
      <c r="S456" s="4">
        <v>18.059999999999999</v>
      </c>
      <c r="U456" s="115"/>
      <c r="V456" s="17"/>
      <c r="W456" s="17"/>
      <c r="X456" s="116"/>
      <c r="Y456" s="116"/>
      <c r="Z456" s="116"/>
      <c r="AA456" s="116"/>
      <c r="AB456" s="116"/>
      <c r="AC456" s="116"/>
      <c r="AD456" s="116"/>
      <c r="AE456" s="17"/>
      <c r="AF456" s="17"/>
      <c r="AG456" s="17"/>
      <c r="AH456" s="17"/>
      <c r="AI456" s="17"/>
      <c r="AJ456" s="17"/>
      <c r="AK456" s="17"/>
      <c r="AL456" s="17"/>
      <c r="AM456" s="17"/>
    </row>
    <row r="457" spans="1:39">
      <c r="A457" s="11"/>
      <c r="B457" s="4">
        <v>2</v>
      </c>
      <c r="C457" s="4">
        <v>4</v>
      </c>
      <c r="D457" s="47">
        <v>1.9400000000000001E-5</v>
      </c>
      <c r="E457" s="47">
        <v>0.159</v>
      </c>
      <c r="F457" s="47">
        <v>4.8199999999999996E-3</v>
      </c>
      <c r="G457" s="47">
        <v>0.104</v>
      </c>
      <c r="H457" s="47">
        <v>0.44</v>
      </c>
      <c r="I457" s="47">
        <v>0.15</v>
      </c>
      <c r="J457" s="47">
        <v>0.127</v>
      </c>
      <c r="K457" s="4">
        <v>8.8800000000000008</v>
      </c>
      <c r="L457" s="4">
        <v>8.9</v>
      </c>
      <c r="M457" s="4">
        <v>4</v>
      </c>
      <c r="N457" s="4">
        <v>1.62</v>
      </c>
      <c r="O457" s="4">
        <v>0.38</v>
      </c>
      <c r="P457" s="4">
        <v>67.39</v>
      </c>
      <c r="Q457" s="4">
        <v>152.80000000000001</v>
      </c>
      <c r="R457" s="4">
        <v>574.66999999999996</v>
      </c>
      <c r="S457" s="4">
        <v>16.440000000000001</v>
      </c>
      <c r="U457" s="25"/>
      <c r="V457" s="17"/>
      <c r="W457" s="17"/>
      <c r="X457" s="116"/>
      <c r="Y457" s="116"/>
      <c r="Z457" s="116"/>
      <c r="AA457" s="116"/>
      <c r="AB457" s="116"/>
      <c r="AC457" s="116"/>
      <c r="AD457" s="116"/>
      <c r="AE457" s="17"/>
      <c r="AF457" s="17"/>
      <c r="AG457" s="17"/>
      <c r="AH457" s="17"/>
      <c r="AI457" s="17"/>
      <c r="AJ457" s="17"/>
      <c r="AK457" s="17"/>
      <c r="AL457" s="17"/>
      <c r="AM457" s="17"/>
    </row>
    <row r="458" spans="1:39">
      <c r="A458" s="11"/>
      <c r="B458" s="4">
        <v>3</v>
      </c>
      <c r="C458" s="4">
        <v>5</v>
      </c>
      <c r="D458" s="47">
        <v>2.9099999999999999E-5</v>
      </c>
      <c r="E458" s="47">
        <v>7.4399999999999994E-2</v>
      </c>
      <c r="F458" s="47">
        <v>2.3500000000000001E-3</v>
      </c>
      <c r="G458" s="47">
        <v>7.3899999999999993E-2</v>
      </c>
      <c r="H458" s="47">
        <v>9.9400000000000002E-2</v>
      </c>
      <c r="I458" s="47">
        <v>4.5100000000000001E-2</v>
      </c>
      <c r="J458" s="47">
        <v>2.93E-2</v>
      </c>
      <c r="K458" s="4">
        <v>15.84</v>
      </c>
      <c r="L458" s="4">
        <v>14.22</v>
      </c>
      <c r="M458" s="4">
        <v>4</v>
      </c>
      <c r="N458" s="4">
        <v>0.1</v>
      </c>
      <c r="O458" s="4">
        <v>1.22</v>
      </c>
      <c r="P458" s="4">
        <v>31.47</v>
      </c>
      <c r="Q458" s="4">
        <v>57.59</v>
      </c>
      <c r="R458" s="4">
        <v>388.16</v>
      </c>
      <c r="S458" s="4">
        <v>16.809999999999999</v>
      </c>
      <c r="U458" s="25"/>
      <c r="V458" s="17"/>
      <c r="W458" s="17"/>
      <c r="X458" s="116"/>
      <c r="Y458" s="116"/>
      <c r="Z458" s="116"/>
      <c r="AA458" s="116"/>
      <c r="AB458" s="116"/>
      <c r="AC458" s="116"/>
      <c r="AD458" s="116"/>
      <c r="AE458" s="17"/>
      <c r="AF458" s="17"/>
      <c r="AG458" s="17"/>
      <c r="AH458" s="17"/>
      <c r="AI458" s="17"/>
      <c r="AJ458" s="17"/>
      <c r="AK458" s="17"/>
      <c r="AL458" s="17"/>
      <c r="AM458" s="17"/>
    </row>
    <row r="459" spans="1:39">
      <c r="A459" s="11"/>
      <c r="B459" s="4">
        <v>4</v>
      </c>
      <c r="C459" s="4">
        <v>19</v>
      </c>
      <c r="D459" s="47">
        <v>4.85E-5</v>
      </c>
      <c r="E459" s="47">
        <v>0.112</v>
      </c>
      <c r="F459" s="47">
        <v>3.2699999999999999E-3</v>
      </c>
      <c r="G459" s="47">
        <v>5.74E-2</v>
      </c>
      <c r="H459" s="47">
        <v>0.14599999999999999</v>
      </c>
      <c r="I459" s="47">
        <v>3.9300000000000002E-2</v>
      </c>
      <c r="J459" s="47">
        <v>3.5000000000000003E-2</v>
      </c>
      <c r="K459" s="4">
        <v>24.07</v>
      </c>
      <c r="L459" s="4">
        <v>11.18</v>
      </c>
      <c r="M459" s="4">
        <v>4</v>
      </c>
      <c r="N459" s="4">
        <v>1.78</v>
      </c>
      <c r="O459" s="4">
        <v>0.38</v>
      </c>
      <c r="P459" s="4">
        <v>47.17</v>
      </c>
      <c r="Q459" s="4">
        <v>86.52</v>
      </c>
      <c r="R459" s="4">
        <v>437.75</v>
      </c>
      <c r="S459" s="4">
        <v>13.62</v>
      </c>
      <c r="U459" s="25"/>
      <c r="V459" s="17"/>
      <c r="W459" s="17"/>
      <c r="X459" s="116"/>
      <c r="Y459" s="116"/>
      <c r="Z459" s="116"/>
      <c r="AA459" s="116"/>
      <c r="AB459" s="116"/>
      <c r="AC459" s="116"/>
      <c r="AD459" s="116"/>
      <c r="AE459" s="17"/>
      <c r="AF459" s="17"/>
      <c r="AG459" s="17"/>
      <c r="AH459" s="17"/>
      <c r="AI459" s="17"/>
      <c r="AJ459" s="17"/>
      <c r="AK459" s="17"/>
      <c r="AL459" s="17"/>
      <c r="AM459" s="17"/>
    </row>
    <row r="460" spans="1:39">
      <c r="A460" s="11"/>
      <c r="B460" s="4">
        <v>5</v>
      </c>
      <c r="C460" s="4">
        <v>7</v>
      </c>
      <c r="D460" s="47">
        <v>2.3300000000000001E-5</v>
      </c>
      <c r="E460" s="47">
        <v>0.40300000000000002</v>
      </c>
      <c r="F460" s="47">
        <v>1.1599999999999999E-2</v>
      </c>
      <c r="G460" s="47">
        <v>3.5999999999999997E-2</v>
      </c>
      <c r="H460" s="47">
        <v>3.5200000000000002E-2</v>
      </c>
      <c r="I460" s="47">
        <v>3.1300000000000001E-2</v>
      </c>
      <c r="J460" s="47">
        <v>2.3599999999999999E-2</v>
      </c>
      <c r="K460" s="4">
        <v>5.13</v>
      </c>
      <c r="L460" s="4">
        <v>3.9</v>
      </c>
      <c r="M460" s="4">
        <v>3</v>
      </c>
      <c r="N460" s="4">
        <v>1.45</v>
      </c>
      <c r="O460" s="4">
        <v>0.14000000000000001</v>
      </c>
      <c r="P460" s="4">
        <v>170.3</v>
      </c>
      <c r="Q460" s="4">
        <v>132.58000000000001</v>
      </c>
      <c r="R460" s="4">
        <v>532.95000000000005</v>
      </c>
      <c r="S460" s="4">
        <v>12.7</v>
      </c>
      <c r="U460" s="25"/>
      <c r="V460" s="17"/>
      <c r="W460" s="17"/>
      <c r="X460" s="116"/>
      <c r="Y460" s="116"/>
      <c r="Z460" s="116"/>
      <c r="AA460" s="116"/>
      <c r="AB460" s="116"/>
      <c r="AC460" s="116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</row>
    <row r="461" spans="1:39">
      <c r="A461" s="11"/>
      <c r="B461" s="4">
        <v>6</v>
      </c>
      <c r="C461" s="4">
        <v>20</v>
      </c>
      <c r="D461" s="47">
        <v>4.85E-5</v>
      </c>
      <c r="E461" s="47">
        <v>0.14299999999999999</v>
      </c>
      <c r="F461" s="47">
        <v>3.9100000000000003E-3</v>
      </c>
      <c r="G461" s="47">
        <v>3.6700000000000003E-2</v>
      </c>
      <c r="H461" s="47">
        <v>3.73E-2</v>
      </c>
      <c r="I461" s="47">
        <v>3.1199999999999999E-2</v>
      </c>
      <c r="J461" s="47">
        <v>2.5999999999999999E-2</v>
      </c>
      <c r="K461" s="4">
        <v>19.84</v>
      </c>
      <c r="L461" s="4">
        <v>8.98</v>
      </c>
      <c r="M461" s="4">
        <v>4</v>
      </c>
      <c r="N461" s="4">
        <v>1.25</v>
      </c>
      <c r="O461" s="4">
        <v>0.16</v>
      </c>
      <c r="P461" s="4">
        <v>60.26</v>
      </c>
      <c r="Q461" s="4">
        <v>104.28</v>
      </c>
      <c r="R461" s="4">
        <v>450.83</v>
      </c>
      <c r="S461" s="4">
        <v>12.26</v>
      </c>
      <c r="U461" s="25"/>
      <c r="V461" s="17"/>
      <c r="W461" s="17"/>
      <c r="X461" s="116"/>
      <c r="Y461" s="116"/>
      <c r="Z461" s="116"/>
      <c r="AA461" s="116"/>
      <c r="AB461" s="116"/>
      <c r="AC461" s="116"/>
      <c r="AD461" s="116"/>
      <c r="AE461" s="17"/>
      <c r="AF461" s="17"/>
      <c r="AG461" s="17"/>
      <c r="AH461" s="17"/>
      <c r="AI461" s="17"/>
      <c r="AJ461" s="17"/>
      <c r="AK461" s="17"/>
      <c r="AL461" s="17"/>
      <c r="AM461" s="17"/>
    </row>
    <row r="462" spans="1:39">
      <c r="A462" s="11"/>
      <c r="B462" s="4">
        <v>7</v>
      </c>
      <c r="C462" s="4">
        <v>13</v>
      </c>
      <c r="D462" s="47">
        <v>3.8800000000000001E-5</v>
      </c>
      <c r="E462" s="47">
        <v>0.28000000000000003</v>
      </c>
      <c r="F462" s="47">
        <v>7.8200000000000006E-3</v>
      </c>
      <c r="G462" s="47">
        <v>4.9700000000000001E-2</v>
      </c>
      <c r="H462" s="47">
        <v>8.7599999999999997E-2</v>
      </c>
      <c r="I462" s="47">
        <v>1.8200000000000001E-2</v>
      </c>
      <c r="J462" s="47">
        <v>1.7999999999999999E-2</v>
      </c>
      <c r="K462" s="4">
        <v>8.2200000000000006</v>
      </c>
      <c r="L462" s="4">
        <v>4.5999999999999996</v>
      </c>
      <c r="M462" s="4">
        <v>3</v>
      </c>
      <c r="N462" s="4">
        <v>1.45</v>
      </c>
      <c r="O462" s="4">
        <v>0.27</v>
      </c>
      <c r="P462" s="4">
        <v>118.3</v>
      </c>
      <c r="Q462" s="4">
        <v>156.13999999999999</v>
      </c>
      <c r="R462" s="4">
        <v>557.58000000000004</v>
      </c>
      <c r="S462" s="4">
        <v>12.15</v>
      </c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</row>
    <row r="463" spans="1:39">
      <c r="A463" s="11"/>
      <c r="B463" s="4">
        <v>8</v>
      </c>
      <c r="C463" s="4">
        <v>2</v>
      </c>
      <c r="D463" s="47">
        <v>3.8800000000000001E-5</v>
      </c>
      <c r="E463" s="47">
        <v>0.11899999999999999</v>
      </c>
      <c r="F463" s="47">
        <v>3.46E-3</v>
      </c>
      <c r="G463" s="47">
        <v>2.92E-2</v>
      </c>
      <c r="H463" s="47">
        <v>2.5899999999999999E-2</v>
      </c>
      <c r="I463" s="47">
        <v>2.8400000000000002E-2</v>
      </c>
      <c r="J463" s="47">
        <v>2.0400000000000001E-2</v>
      </c>
      <c r="K463" s="4">
        <v>2.96</v>
      </c>
      <c r="L463" s="4">
        <v>4.2</v>
      </c>
      <c r="M463" s="4">
        <v>3</v>
      </c>
      <c r="N463" s="4">
        <v>1.54</v>
      </c>
      <c r="O463" s="4">
        <v>0.37</v>
      </c>
      <c r="P463" s="4">
        <v>50.51</v>
      </c>
      <c r="Q463" s="4">
        <v>29.92</v>
      </c>
      <c r="R463" s="4">
        <v>324.01</v>
      </c>
      <c r="S463" s="4">
        <v>14.64</v>
      </c>
    </row>
    <row r="464" spans="1:39">
      <c r="A464" s="11"/>
      <c r="B464" s="4">
        <v>9</v>
      </c>
      <c r="C464" s="4">
        <v>15</v>
      </c>
      <c r="D464" s="47">
        <v>1.9400000000000001E-5</v>
      </c>
      <c r="E464" s="47">
        <v>3.2000000000000001E-2</v>
      </c>
      <c r="F464" s="47">
        <v>1.0300000000000001E-3</v>
      </c>
      <c r="G464" s="47">
        <v>5.3600000000000002E-2</v>
      </c>
      <c r="H464" s="47">
        <v>1.9400000000000001E-2</v>
      </c>
      <c r="I464" s="47">
        <v>2.1100000000000001E-2</v>
      </c>
      <c r="J464" s="47">
        <v>6.4899999999999999E-2</v>
      </c>
      <c r="K464" s="4">
        <v>163.63</v>
      </c>
      <c r="L464" s="4">
        <v>85.42</v>
      </c>
      <c r="M464" s="4">
        <v>2</v>
      </c>
      <c r="N464" s="4">
        <v>2.86</v>
      </c>
      <c r="O464" s="4">
        <v>1.6</v>
      </c>
      <c r="P464" s="4">
        <v>13.55</v>
      </c>
      <c r="Q464" s="4">
        <v>31.98</v>
      </c>
      <c r="R464" s="4">
        <v>22.03</v>
      </c>
      <c r="S464" s="4">
        <v>13.24</v>
      </c>
    </row>
    <row r="465" spans="1:19">
      <c r="A465" s="11"/>
      <c r="B465" s="4">
        <v>10</v>
      </c>
      <c r="C465" s="4">
        <v>14</v>
      </c>
      <c r="D465" s="47">
        <v>3.4E-5</v>
      </c>
      <c r="E465" s="47">
        <v>0.36299999999999999</v>
      </c>
      <c r="F465" s="47">
        <v>1.1900000000000001E-2</v>
      </c>
      <c r="G465" s="47">
        <v>3.1899999999999998E-2</v>
      </c>
      <c r="H465" s="47">
        <v>3.1099999999999999E-2</v>
      </c>
      <c r="I465" s="47">
        <v>1.9199999999999998E-2</v>
      </c>
      <c r="J465" s="47">
        <v>2.1899999999999999E-2</v>
      </c>
      <c r="K465" s="4">
        <v>7.79</v>
      </c>
      <c r="L465" s="4">
        <v>4.2</v>
      </c>
      <c r="M465" s="4">
        <v>3</v>
      </c>
      <c r="N465" s="4">
        <v>1.52</v>
      </c>
      <c r="O465" s="4">
        <v>0.38</v>
      </c>
      <c r="P465" s="4">
        <v>153.62</v>
      </c>
      <c r="Q465" s="4">
        <v>155.96</v>
      </c>
      <c r="R465" s="4">
        <v>529.54</v>
      </c>
      <c r="S465" s="4">
        <v>16.649999999999999</v>
      </c>
    </row>
    <row r="466" spans="1:19">
      <c r="A466" s="11"/>
      <c r="B466" s="4">
        <v>11</v>
      </c>
      <c r="C466" s="4">
        <v>8</v>
      </c>
      <c r="D466" s="47">
        <v>2.9099999999999999E-5</v>
      </c>
      <c r="E466" s="47">
        <v>0.23</v>
      </c>
      <c r="F466" s="47">
        <v>7.28E-3</v>
      </c>
      <c r="G466" s="47">
        <v>3.85E-2</v>
      </c>
      <c r="H466" s="47">
        <v>0.111</v>
      </c>
      <c r="I466" s="47">
        <v>5.67E-2</v>
      </c>
      <c r="J466" s="47">
        <v>3.4299999999999997E-2</v>
      </c>
      <c r="K466" s="4">
        <v>8.1999999999999993</v>
      </c>
      <c r="L466" s="4">
        <v>5.84</v>
      </c>
      <c r="M466" s="4">
        <v>2</v>
      </c>
      <c r="N466" s="4">
        <v>1.88</v>
      </c>
      <c r="O466" s="4">
        <v>0.3</v>
      </c>
      <c r="P466" s="4">
        <v>97.29</v>
      </c>
      <c r="Q466" s="4">
        <v>198.89</v>
      </c>
      <c r="R466" s="4">
        <v>671.88</v>
      </c>
      <c r="S466" s="4">
        <v>16.899999999999999</v>
      </c>
    </row>
    <row r="467" spans="1:19">
      <c r="A467" s="11"/>
      <c r="B467" s="4">
        <v>12</v>
      </c>
      <c r="C467" s="4">
        <v>3</v>
      </c>
      <c r="D467" s="47">
        <v>3.8800000000000001E-5</v>
      </c>
      <c r="E467" s="47">
        <v>5.0799999999999998E-2</v>
      </c>
      <c r="F467" s="47">
        <v>1.5399999999999999E-3</v>
      </c>
      <c r="G467" s="47">
        <v>2.1700000000000001E-2</v>
      </c>
      <c r="H467" s="47">
        <v>1.26E-2</v>
      </c>
      <c r="I467" s="47">
        <v>2.2200000000000001E-2</v>
      </c>
      <c r="J467" s="47">
        <v>1.21E-2</v>
      </c>
      <c r="K467" s="4">
        <v>10.45</v>
      </c>
      <c r="L467" s="4">
        <v>12.08</v>
      </c>
      <c r="M467" s="4">
        <v>2</v>
      </c>
      <c r="N467" s="4">
        <v>1.22</v>
      </c>
      <c r="O467" s="4">
        <v>0.28000000000000003</v>
      </c>
      <c r="P467" s="4">
        <v>21.48</v>
      </c>
      <c r="Q467" s="4">
        <v>36.21</v>
      </c>
      <c r="R467" s="4">
        <v>259.63</v>
      </c>
      <c r="S467" s="4">
        <v>16.16</v>
      </c>
    </row>
    <row r="468" spans="1:19">
      <c r="A468" s="11"/>
      <c r="B468" s="4">
        <v>13</v>
      </c>
      <c r="C468" s="4">
        <v>14</v>
      </c>
      <c r="D468" s="47">
        <v>3.1099999999999997E-5</v>
      </c>
      <c r="E468" s="47">
        <v>0.158</v>
      </c>
      <c r="F468" s="47">
        <v>4.7999999999999996E-3</v>
      </c>
      <c r="G468" s="47">
        <v>3.2599999999999997E-2</v>
      </c>
      <c r="H468" s="47">
        <v>8.5099999999999995E-2</v>
      </c>
      <c r="I468" s="47">
        <v>2.0299999999999999E-2</v>
      </c>
      <c r="J468" s="47">
        <v>1.5299999999999999E-2</v>
      </c>
      <c r="K468" s="4">
        <v>19.61</v>
      </c>
      <c r="L468" s="4">
        <v>10.58</v>
      </c>
      <c r="M468" s="4">
        <v>4</v>
      </c>
      <c r="N468" s="4">
        <v>1.8</v>
      </c>
      <c r="O468" s="4">
        <v>0.31</v>
      </c>
      <c r="P468" s="4">
        <v>66.7</v>
      </c>
      <c r="Q468" s="4">
        <v>120.31</v>
      </c>
      <c r="R468" s="4">
        <v>507.2</v>
      </c>
      <c r="S468" s="4">
        <v>16.059999999999999</v>
      </c>
    </row>
    <row r="469" spans="1:19">
      <c r="A469" s="11"/>
      <c r="B469" s="4">
        <v>14</v>
      </c>
      <c r="C469" s="4">
        <v>16</v>
      </c>
      <c r="D469" s="47">
        <v>3.4E-5</v>
      </c>
      <c r="E469" s="47">
        <v>0.312</v>
      </c>
      <c r="F469" s="47">
        <v>9.7000000000000003E-3</v>
      </c>
      <c r="G469" s="47">
        <v>6.9000000000000006E-2</v>
      </c>
      <c r="H469" s="47">
        <v>0.22900000000000001</v>
      </c>
      <c r="I469" s="47">
        <v>6.0900000000000003E-2</v>
      </c>
      <c r="J469" s="47">
        <v>0.05</v>
      </c>
      <c r="K469" s="4">
        <v>10.38</v>
      </c>
      <c r="L469" s="4">
        <v>5.24</v>
      </c>
      <c r="M469" s="4">
        <v>4</v>
      </c>
      <c r="N469" s="4">
        <v>1.61</v>
      </c>
      <c r="O469" s="4">
        <v>0.18</v>
      </c>
      <c r="P469" s="4">
        <v>131.75</v>
      </c>
      <c r="Q469" s="4">
        <v>183.48</v>
      </c>
      <c r="R469" s="4">
        <v>627.69000000000005</v>
      </c>
      <c r="S469" s="4">
        <v>16.78</v>
      </c>
    </row>
    <row r="470" spans="1:19">
      <c r="A470" s="11"/>
      <c r="B470" s="4">
        <v>15</v>
      </c>
      <c r="C470" s="4">
        <v>20</v>
      </c>
      <c r="D470" s="47">
        <v>2.9099999999999999E-5</v>
      </c>
      <c r="E470" s="47">
        <v>0.436</v>
      </c>
      <c r="F470" s="47">
        <v>1.26E-2</v>
      </c>
      <c r="G470" s="47">
        <v>7.1800000000000003E-2</v>
      </c>
      <c r="H470" s="47">
        <v>0.27300000000000002</v>
      </c>
      <c r="I470" s="47">
        <v>0.105</v>
      </c>
      <c r="J470" s="47">
        <v>9.0499999999999997E-2</v>
      </c>
      <c r="K470" s="4">
        <v>10.83</v>
      </c>
      <c r="L470" s="4">
        <v>4.9000000000000004</v>
      </c>
      <c r="M470" s="4">
        <v>4</v>
      </c>
      <c r="N470" s="4">
        <v>1.32</v>
      </c>
      <c r="O470" s="4">
        <v>0.18</v>
      </c>
      <c r="P470" s="4">
        <v>184.17</v>
      </c>
      <c r="Q470" s="4">
        <v>159.11000000000001</v>
      </c>
      <c r="R470" s="4">
        <v>691.07</v>
      </c>
      <c r="S470" s="4">
        <v>15.61</v>
      </c>
    </row>
    <row r="471" spans="1:19">
      <c r="A471" s="11"/>
      <c r="B471" s="4">
        <v>16</v>
      </c>
      <c r="C471" s="4">
        <v>5</v>
      </c>
      <c r="D471" s="47">
        <v>2.4300000000000001E-5</v>
      </c>
      <c r="E471" s="47">
        <v>0.154</v>
      </c>
      <c r="F471" s="47">
        <v>4.9100000000000003E-3</v>
      </c>
      <c r="G471" s="47">
        <v>4.4999999999999998E-2</v>
      </c>
      <c r="H471" s="47">
        <v>6.8000000000000005E-2</v>
      </c>
      <c r="I471" s="47">
        <v>5.8799999999999998E-2</v>
      </c>
      <c r="J471" s="47">
        <v>4.1099999999999998E-2</v>
      </c>
      <c r="K471" s="4">
        <v>9.18</v>
      </c>
      <c r="L471" s="4">
        <v>8.24</v>
      </c>
      <c r="M471" s="4">
        <v>3</v>
      </c>
      <c r="N471" s="4">
        <v>1.53</v>
      </c>
      <c r="O471" s="4">
        <v>0.26</v>
      </c>
      <c r="P471" s="4">
        <v>65.19</v>
      </c>
      <c r="Q471" s="4">
        <v>119.54</v>
      </c>
      <c r="R471" s="4">
        <v>504.22</v>
      </c>
      <c r="S471" s="4">
        <v>16.3</v>
      </c>
    </row>
    <row r="472" spans="1:19">
      <c r="A472" s="11"/>
      <c r="B472" s="4">
        <v>17</v>
      </c>
      <c r="C472" s="4">
        <v>9</v>
      </c>
      <c r="D472" s="47">
        <v>4.85E-5</v>
      </c>
      <c r="E472" s="47">
        <v>9.6100000000000005E-2</v>
      </c>
      <c r="F472" s="47">
        <v>2.7899999999999999E-3</v>
      </c>
      <c r="G472" s="47">
        <v>0.12</v>
      </c>
      <c r="H472" s="47">
        <v>0.151</v>
      </c>
      <c r="I472" s="47">
        <v>0.11</v>
      </c>
      <c r="J472" s="47">
        <v>7.6899999999999996E-2</v>
      </c>
      <c r="K472" s="4">
        <v>13.25</v>
      </c>
      <c r="L472" s="4">
        <v>8.8800000000000008</v>
      </c>
      <c r="M472" s="4">
        <v>4</v>
      </c>
      <c r="N472" s="4">
        <v>1.41</v>
      </c>
      <c r="O472" s="4">
        <v>0.26</v>
      </c>
      <c r="P472" s="4">
        <v>40.65</v>
      </c>
      <c r="Q472" s="4">
        <v>33.130000000000003</v>
      </c>
      <c r="R472" s="4">
        <v>327.75</v>
      </c>
      <c r="S472" s="4">
        <v>15.12</v>
      </c>
    </row>
    <row r="473" spans="1:19">
      <c r="A473" s="11"/>
      <c r="B473" s="4">
        <v>18</v>
      </c>
      <c r="C473" s="4">
        <v>11</v>
      </c>
      <c r="D473" s="47">
        <v>2.9099999999999999E-5</v>
      </c>
      <c r="E473" s="47">
        <v>0.23100000000000001</v>
      </c>
      <c r="F473" s="47">
        <v>6.7299999999999999E-3</v>
      </c>
      <c r="G473" s="47">
        <v>6.3600000000000004E-2</v>
      </c>
      <c r="H473" s="47">
        <v>0.122</v>
      </c>
      <c r="I473" s="47">
        <v>0.10199999999999999</v>
      </c>
      <c r="J473" s="47">
        <v>7.0999999999999994E-2</v>
      </c>
      <c r="K473" s="4">
        <v>11.23</v>
      </c>
      <c r="L473" s="4">
        <v>6.82</v>
      </c>
      <c r="M473" s="4">
        <v>3</v>
      </c>
      <c r="N473" s="4">
        <v>1.1399999999999999</v>
      </c>
      <c r="O473" s="4">
        <v>0.1</v>
      </c>
      <c r="P473" s="4">
        <v>97.67</v>
      </c>
      <c r="Q473" s="4">
        <v>174.07</v>
      </c>
      <c r="R473" s="4">
        <v>618.44000000000005</v>
      </c>
      <c r="S473" s="4">
        <v>15.1</v>
      </c>
    </row>
    <row r="474" spans="1:19">
      <c r="A474" s="11"/>
      <c r="B474" s="4">
        <v>19</v>
      </c>
      <c r="C474" s="4">
        <v>14</v>
      </c>
      <c r="D474" s="47">
        <v>3.4E-5</v>
      </c>
      <c r="E474" s="47">
        <v>0.27700000000000002</v>
      </c>
      <c r="F474" s="47">
        <v>7.6600000000000001E-3</v>
      </c>
      <c r="G474" s="47">
        <v>0.11799999999999999</v>
      </c>
      <c r="H474" s="47">
        <v>0.32300000000000001</v>
      </c>
      <c r="I474" s="47">
        <v>0.115</v>
      </c>
      <c r="J474" s="47">
        <v>0.10100000000000001</v>
      </c>
      <c r="K474" s="4">
        <v>10.23</v>
      </c>
      <c r="L474" s="4">
        <v>5.52</v>
      </c>
      <c r="M474" s="4">
        <v>3</v>
      </c>
      <c r="N474" s="4">
        <v>1.59</v>
      </c>
      <c r="O474" s="4">
        <v>0.25</v>
      </c>
      <c r="P474" s="4">
        <v>116.93</v>
      </c>
      <c r="Q474" s="4">
        <v>62.27</v>
      </c>
      <c r="R474" s="4">
        <v>479.79</v>
      </c>
      <c r="S474" s="4">
        <v>14.2</v>
      </c>
    </row>
    <row r="475" spans="1:19">
      <c r="A475" s="11"/>
      <c r="B475" s="4">
        <v>21</v>
      </c>
      <c r="C475" s="4">
        <v>8</v>
      </c>
      <c r="D475" s="47">
        <v>3.4E-5</v>
      </c>
      <c r="E475" s="47">
        <v>1.54E-2</v>
      </c>
      <c r="F475" s="47">
        <v>5.0199999999999995E-4</v>
      </c>
      <c r="G475" s="47">
        <v>5.6800000000000003E-2</v>
      </c>
      <c r="H475" s="4" t="s">
        <v>203</v>
      </c>
      <c r="I475" s="47">
        <v>7.4399999999999994E-2</v>
      </c>
      <c r="J475" s="47">
        <v>5.2699999999999997E-2</v>
      </c>
      <c r="K475" s="4">
        <v>104.1</v>
      </c>
      <c r="L475" s="4">
        <v>74.040000000000006</v>
      </c>
      <c r="M475" s="4">
        <v>3</v>
      </c>
      <c r="N475" s="4">
        <v>1.44</v>
      </c>
      <c r="O475" s="4">
        <v>0.06</v>
      </c>
      <c r="P475" s="4">
        <v>6.52</v>
      </c>
      <c r="Q475" s="4">
        <v>36.06</v>
      </c>
      <c r="R475" s="4">
        <v>304.91000000000003</v>
      </c>
      <c r="S475" s="4">
        <v>14.38</v>
      </c>
    </row>
    <row r="476" spans="1:19">
      <c r="A476" s="11"/>
      <c r="B476" s="4">
        <v>22</v>
      </c>
      <c r="C476" s="4">
        <v>0</v>
      </c>
      <c r="D476" s="47">
        <v>2.9099999999999999E-5</v>
      </c>
      <c r="E476" s="47">
        <v>3.7400000000000003E-2</v>
      </c>
      <c r="F476" s="47">
        <v>1.2199999999999999E-3</v>
      </c>
      <c r="G476" s="47">
        <v>0.13100000000000001</v>
      </c>
      <c r="H476" s="47">
        <v>0.73799999999999999</v>
      </c>
      <c r="I476" s="47">
        <v>0.10100000000000001</v>
      </c>
      <c r="J476" s="47">
        <v>9.69E-2</v>
      </c>
      <c r="K476" s="4">
        <v>0</v>
      </c>
      <c r="L476" s="4">
        <v>18.899999999999999</v>
      </c>
      <c r="M476" s="4">
        <v>1</v>
      </c>
      <c r="N476" s="4">
        <v>1.55</v>
      </c>
      <c r="O476" s="4">
        <v>0.47</v>
      </c>
      <c r="P476" s="4">
        <v>15.82</v>
      </c>
      <c r="Q476" s="4">
        <v>41.6</v>
      </c>
      <c r="R476" s="4">
        <v>290.20999999999998</v>
      </c>
      <c r="S476" s="4">
        <v>14.7</v>
      </c>
    </row>
    <row r="477" spans="1:19">
      <c r="A477" s="11"/>
      <c r="B477" s="4">
        <v>23</v>
      </c>
      <c r="C477" s="4">
        <v>31</v>
      </c>
      <c r="D477" s="47">
        <v>4.85E-5</v>
      </c>
      <c r="E477" s="47">
        <v>0.27</v>
      </c>
      <c r="F477" s="47">
        <v>7.92E-3</v>
      </c>
      <c r="G477" s="47">
        <v>6.1800000000000001E-2</v>
      </c>
      <c r="H477" s="47">
        <v>9.4100000000000003E-2</v>
      </c>
      <c r="I477" s="47">
        <v>5.11E-2</v>
      </c>
      <c r="J477" s="47">
        <v>4.4200000000000003E-2</v>
      </c>
      <c r="K477" s="4">
        <v>16.23</v>
      </c>
      <c r="L477" s="4">
        <v>5.94</v>
      </c>
      <c r="M477" s="4">
        <v>4</v>
      </c>
      <c r="N477" s="4">
        <v>1.52</v>
      </c>
      <c r="O477" s="4">
        <v>0.26</v>
      </c>
      <c r="P477" s="4">
        <v>114.22</v>
      </c>
      <c r="Q477" s="4">
        <v>56.86</v>
      </c>
      <c r="R477" s="4">
        <v>404.14</v>
      </c>
      <c r="S477" s="4">
        <v>15.69</v>
      </c>
    </row>
    <row r="478" spans="1:19">
      <c r="A478" s="11"/>
      <c r="B478" s="4">
        <v>24</v>
      </c>
      <c r="C478" s="4">
        <v>6</v>
      </c>
      <c r="D478" s="47">
        <v>3.8800000000000001E-5</v>
      </c>
      <c r="E478" s="47">
        <v>0.20699999999999999</v>
      </c>
      <c r="F478" s="47">
        <v>6.1500000000000001E-3</v>
      </c>
      <c r="G478" s="47">
        <v>9.01E-2</v>
      </c>
      <c r="H478" s="47">
        <v>0.185</v>
      </c>
      <c r="I478" s="47">
        <v>8.9499999999999996E-2</v>
      </c>
      <c r="J478" s="47">
        <v>7.6700000000000004E-2</v>
      </c>
      <c r="K478" s="4">
        <v>5.14</v>
      </c>
      <c r="L478" s="4">
        <v>4.22</v>
      </c>
      <c r="M478" s="4">
        <v>2</v>
      </c>
      <c r="N478" s="4">
        <v>1.5</v>
      </c>
      <c r="O478" s="4">
        <v>0.35</v>
      </c>
      <c r="P478" s="4">
        <v>87.34</v>
      </c>
      <c r="Q478" s="4">
        <v>93.87</v>
      </c>
      <c r="R478" s="4">
        <v>450.47</v>
      </c>
      <c r="S478" s="4">
        <v>14.81</v>
      </c>
    </row>
    <row r="479" spans="1:19">
      <c r="A479" s="113"/>
      <c r="B479" s="80">
        <v>25</v>
      </c>
      <c r="C479" s="15">
        <v>10</v>
      </c>
      <c r="D479" s="49">
        <v>4.3699999999999998E-5</v>
      </c>
      <c r="E479" s="49">
        <v>0.20899999999999999</v>
      </c>
      <c r="F479" s="49">
        <v>4.4799999999999996E-3</v>
      </c>
      <c r="G479" s="49">
        <v>0.86099999999999999</v>
      </c>
      <c r="H479" s="49">
        <v>0.97299999999999998</v>
      </c>
      <c r="I479" s="49">
        <v>0.98299999999999998</v>
      </c>
      <c r="J479" s="15" t="s">
        <v>204</v>
      </c>
      <c r="K479" s="15">
        <v>7.52</v>
      </c>
      <c r="L479" s="15">
        <v>4.78</v>
      </c>
      <c r="M479" s="15">
        <v>2</v>
      </c>
      <c r="N479" s="15">
        <v>1.3</v>
      </c>
      <c r="O479" s="15">
        <v>0.28000000000000003</v>
      </c>
      <c r="P479" s="15">
        <v>88.41</v>
      </c>
      <c r="Q479" s="15">
        <v>178.01</v>
      </c>
      <c r="R479" s="15">
        <v>565.13</v>
      </c>
      <c r="S479" s="15">
        <v>8.26</v>
      </c>
    </row>
    <row r="480" spans="1:19">
      <c r="D480" s="116"/>
      <c r="E480" s="116"/>
      <c r="F480" s="116"/>
      <c r="G480" s="116"/>
      <c r="H480" s="116"/>
      <c r="I480" s="116"/>
      <c r="J480" s="17"/>
      <c r="K480" s="17"/>
      <c r="L480" s="17"/>
      <c r="M480" s="17"/>
      <c r="N480" s="17"/>
      <c r="O480" s="17"/>
      <c r="P480" s="17"/>
      <c r="Q480" s="17"/>
      <c r="R480" s="17"/>
      <c r="S480" s="17"/>
    </row>
    <row r="481" spans="1:19">
      <c r="A481" s="50" t="s">
        <v>37</v>
      </c>
      <c r="B481" s="5">
        <v>1.48</v>
      </c>
      <c r="C481" s="5"/>
      <c r="D481" s="5"/>
      <c r="E481" s="5"/>
      <c r="F481" s="5"/>
      <c r="G481" s="5"/>
      <c r="H481" s="5"/>
      <c r="I481" s="5"/>
      <c r="J481" s="5"/>
      <c r="K481" s="9"/>
      <c r="L481" s="32"/>
      <c r="M481" s="4"/>
      <c r="N481" s="4"/>
      <c r="O481" s="4"/>
      <c r="P481" s="4"/>
      <c r="Q481" s="4"/>
      <c r="R481" s="4"/>
      <c r="S481" s="4"/>
    </row>
    <row r="482" spans="1:19">
      <c r="A482" s="51" t="s">
        <v>38</v>
      </c>
      <c r="B482" s="18">
        <v>0.36</v>
      </c>
      <c r="C482" s="18"/>
      <c r="D482" s="18"/>
      <c r="E482"/>
      <c r="F482"/>
      <c r="G482"/>
      <c r="H482"/>
      <c r="I482"/>
      <c r="J482"/>
      <c r="K482" s="18"/>
      <c r="M482" s="4"/>
      <c r="N482" s="4"/>
      <c r="O482" s="4"/>
      <c r="P482" s="4"/>
      <c r="Q482" s="4"/>
      <c r="R482" s="4"/>
      <c r="S482" s="4"/>
    </row>
    <row r="483" spans="1:19">
      <c r="A483" s="51" t="s">
        <v>39</v>
      </c>
      <c r="B483" s="18">
        <v>13.747</v>
      </c>
      <c r="C483" s="52">
        <v>0.28499999999999998</v>
      </c>
      <c r="E483"/>
      <c r="F483"/>
      <c r="G483"/>
      <c r="H483"/>
      <c r="I483"/>
      <c r="J483"/>
      <c r="K483" s="18"/>
      <c r="M483" s="4"/>
      <c r="N483" s="4"/>
      <c r="O483" s="4"/>
      <c r="P483" s="4"/>
      <c r="Q483" s="4"/>
      <c r="R483" s="4"/>
      <c r="S483" s="4"/>
    </row>
    <row r="484" spans="1:19">
      <c r="A484" s="51" t="s">
        <v>40</v>
      </c>
      <c r="B484" s="52">
        <v>9.8000000000000004E-2</v>
      </c>
      <c r="C484" s="18"/>
      <c r="D484" s="18"/>
      <c r="E484"/>
      <c r="F484"/>
      <c r="G484"/>
      <c r="H484"/>
      <c r="I484"/>
      <c r="J484"/>
      <c r="K484"/>
      <c r="M484" s="46"/>
    </row>
    <row r="485" spans="1:19">
      <c r="A485" s="51" t="s">
        <v>41</v>
      </c>
      <c r="B485" s="52">
        <v>6.9800000000000001E-2</v>
      </c>
      <c r="C485" s="18"/>
      <c r="D485" s="18"/>
      <c r="E485"/>
      <c r="F485"/>
      <c r="G485"/>
      <c r="H485"/>
      <c r="I485"/>
      <c r="J485"/>
      <c r="K485" s="46"/>
    </row>
    <row r="486" spans="1:19">
      <c r="A486" s="51" t="s">
        <v>42</v>
      </c>
      <c r="B486" s="52">
        <v>0.28199999999999997</v>
      </c>
      <c r="C486" s="22"/>
      <c r="D486" s="20"/>
      <c r="E486"/>
      <c r="F486"/>
      <c r="G486"/>
      <c r="H486"/>
      <c r="I486"/>
      <c r="J486"/>
      <c r="K486" s="20"/>
    </row>
    <row r="487" spans="1:19">
      <c r="A487" s="51" t="s">
        <v>43</v>
      </c>
      <c r="B487" s="55">
        <v>24</v>
      </c>
      <c r="C487" s="22"/>
      <c r="D487" s="20"/>
      <c r="E487"/>
      <c r="F487"/>
      <c r="G487"/>
      <c r="H487"/>
      <c r="I487"/>
      <c r="J487"/>
      <c r="K487" s="20"/>
    </row>
    <row r="488" spans="1:19">
      <c r="A488" s="51" t="s">
        <v>44</v>
      </c>
      <c r="B488" s="56">
        <v>503.6</v>
      </c>
      <c r="C488" s="22"/>
      <c r="D488" s="20"/>
      <c r="E488"/>
      <c r="F488"/>
      <c r="G488"/>
      <c r="H488"/>
      <c r="I488"/>
      <c r="J488"/>
      <c r="K488" s="20"/>
    </row>
    <row r="489" spans="1:19">
      <c r="A489" s="51" t="s">
        <v>45</v>
      </c>
      <c r="B489" s="55">
        <v>0</v>
      </c>
      <c r="C489" s="22"/>
      <c r="D489" s="20"/>
      <c r="E489" s="20"/>
      <c r="F489" s="20"/>
      <c r="G489" s="20"/>
      <c r="H489" s="20"/>
      <c r="I489" s="20"/>
      <c r="J489" s="20"/>
      <c r="K489" s="20"/>
    </row>
    <row r="490" spans="1:19">
      <c r="A490" s="57" t="s">
        <v>46</v>
      </c>
      <c r="B490" s="41">
        <v>15.9</v>
      </c>
      <c r="C490" s="76">
        <v>1.8</v>
      </c>
      <c r="D490" s="20"/>
      <c r="E490" s="20"/>
      <c r="F490" s="20"/>
      <c r="G490" s="20"/>
      <c r="H490" s="20"/>
      <c r="I490" s="20"/>
      <c r="J490" s="20"/>
      <c r="K490" s="20"/>
    </row>
    <row r="491" spans="1:19">
      <c r="A491" s="57"/>
      <c r="B491" s="41"/>
      <c r="C491" s="92"/>
      <c r="D491" s="20"/>
      <c r="E491" s="20"/>
      <c r="F491" s="20"/>
      <c r="G491" s="20"/>
      <c r="H491" s="20"/>
      <c r="I491" s="20"/>
      <c r="J491" s="20"/>
      <c r="K491" s="20"/>
    </row>
    <row r="492" spans="1:19">
      <c r="A492" s="7" t="s">
        <v>21</v>
      </c>
      <c r="B492" s="36" t="s">
        <v>4</v>
      </c>
      <c r="C492" s="36" t="s">
        <v>22</v>
      </c>
      <c r="D492" s="36" t="s">
        <v>15</v>
      </c>
      <c r="E492" s="36" t="s">
        <v>23</v>
      </c>
      <c r="F492" s="36" t="s">
        <v>32</v>
      </c>
      <c r="G492" s="36" t="s">
        <v>24</v>
      </c>
      <c r="H492" s="36" t="s">
        <v>25</v>
      </c>
      <c r="I492" s="36" t="s">
        <v>26</v>
      </c>
      <c r="J492" s="36" t="s">
        <v>27</v>
      </c>
      <c r="K492" s="6" t="s">
        <v>16</v>
      </c>
      <c r="L492" s="36" t="s">
        <v>228</v>
      </c>
      <c r="M492" s="6" t="s">
        <v>17</v>
      </c>
      <c r="N492" s="6" t="s">
        <v>18</v>
      </c>
      <c r="O492" s="6" t="s">
        <v>19</v>
      </c>
      <c r="P492" s="6" t="s">
        <v>0</v>
      </c>
      <c r="Q492" s="6" t="s">
        <v>1</v>
      </c>
      <c r="R492" s="6" t="s">
        <v>3</v>
      </c>
      <c r="S492" s="6" t="s">
        <v>20</v>
      </c>
    </row>
    <row r="493" spans="1:19">
      <c r="A493" s="4" t="s">
        <v>113</v>
      </c>
      <c r="B493" s="4">
        <v>1</v>
      </c>
      <c r="C493" s="4">
        <v>4</v>
      </c>
      <c r="D493" s="47">
        <v>1.7499999999999998E-5</v>
      </c>
      <c r="E493" s="47">
        <v>0.33500000000000002</v>
      </c>
      <c r="F493" s="47">
        <v>0.01</v>
      </c>
      <c r="G493" s="47">
        <v>3.56E-2</v>
      </c>
      <c r="H493" s="47">
        <v>0.115</v>
      </c>
      <c r="I493" s="47">
        <v>2.5600000000000001E-2</v>
      </c>
      <c r="J493" s="47">
        <v>1.6799999999999999E-2</v>
      </c>
      <c r="K493" s="4">
        <v>4.7</v>
      </c>
      <c r="L493" s="4">
        <v>4.72</v>
      </c>
      <c r="M493" s="4">
        <v>3</v>
      </c>
      <c r="N493" s="4">
        <v>1.51</v>
      </c>
      <c r="O493" s="4">
        <v>0.28999999999999998</v>
      </c>
      <c r="P493" s="4">
        <v>141.47999999999999</v>
      </c>
      <c r="Q493" s="4">
        <v>136.57</v>
      </c>
      <c r="R493" s="4">
        <v>479.62</v>
      </c>
      <c r="S493" s="4">
        <v>15.57</v>
      </c>
    </row>
    <row r="494" spans="1:19">
      <c r="B494" s="4">
        <v>2</v>
      </c>
      <c r="C494" s="4">
        <v>20</v>
      </c>
      <c r="D494" s="47">
        <v>3.4E-5</v>
      </c>
      <c r="E494" s="47">
        <v>0.29299999999999998</v>
      </c>
      <c r="F494" s="47">
        <v>9.2399999999999999E-3</v>
      </c>
      <c r="G494" s="47">
        <v>3.2899999999999999E-2</v>
      </c>
      <c r="H494" s="47">
        <v>0.222</v>
      </c>
      <c r="I494" s="47">
        <v>2.1700000000000001E-2</v>
      </c>
      <c r="J494" s="47">
        <v>1.6299999999999999E-2</v>
      </c>
      <c r="K494" s="4">
        <v>13.82</v>
      </c>
      <c r="L494" s="4">
        <v>6.26</v>
      </c>
      <c r="M494" s="4">
        <v>4</v>
      </c>
      <c r="N494" s="4">
        <v>1.56</v>
      </c>
      <c r="O494" s="4">
        <v>0.3</v>
      </c>
      <c r="P494" s="4">
        <v>123.69</v>
      </c>
      <c r="Q494" s="4">
        <v>222.14</v>
      </c>
      <c r="R494" s="4">
        <v>538.11</v>
      </c>
      <c r="S494" s="4">
        <v>16.21</v>
      </c>
    </row>
    <row r="495" spans="1:19">
      <c r="B495" s="4">
        <v>3</v>
      </c>
      <c r="C495" s="4">
        <v>84</v>
      </c>
      <c r="D495" s="47">
        <v>3.8800000000000001E-5</v>
      </c>
      <c r="E495" s="47">
        <v>0.27500000000000002</v>
      </c>
      <c r="F495" s="47">
        <v>8.3999999999999995E-3</v>
      </c>
      <c r="G495" s="47">
        <v>3.8399999999999997E-2</v>
      </c>
      <c r="H495" s="47">
        <v>0.10199999999999999</v>
      </c>
      <c r="I495" s="47">
        <v>0.109</v>
      </c>
      <c r="J495" s="47">
        <v>7.2800000000000004E-2</v>
      </c>
      <c r="K495" s="4">
        <v>53.96</v>
      </c>
      <c r="L495" s="4">
        <v>12.42</v>
      </c>
      <c r="M495" s="4">
        <v>4</v>
      </c>
      <c r="N495" s="4">
        <v>1.6</v>
      </c>
      <c r="O495" s="4">
        <v>0.47</v>
      </c>
      <c r="P495" s="4">
        <v>116.03</v>
      </c>
      <c r="Q495" s="4">
        <v>64.03</v>
      </c>
      <c r="R495" s="4">
        <v>77.92</v>
      </c>
      <c r="S495" s="4">
        <v>16.03</v>
      </c>
    </row>
    <row r="496" spans="1:19">
      <c r="B496" s="4">
        <v>4</v>
      </c>
      <c r="C496" s="4">
        <v>17</v>
      </c>
      <c r="D496" s="47">
        <v>3.8800000000000001E-5</v>
      </c>
      <c r="E496" s="47">
        <v>0.28899999999999998</v>
      </c>
      <c r="F496" s="47">
        <v>9.7300000000000008E-3</v>
      </c>
      <c r="G496" s="47">
        <v>3.1600000000000003E-2</v>
      </c>
      <c r="H496" s="47">
        <v>3.2500000000000001E-2</v>
      </c>
      <c r="I496" s="47">
        <v>2.6100000000000002E-2</v>
      </c>
      <c r="J496" s="47">
        <v>2.24E-2</v>
      </c>
      <c r="K496" s="4">
        <v>10.43</v>
      </c>
      <c r="L496" s="4">
        <v>5.12</v>
      </c>
      <c r="M496" s="4">
        <v>4</v>
      </c>
      <c r="N496" s="4">
        <v>1.55</v>
      </c>
      <c r="O496" s="4">
        <v>0.14000000000000001</v>
      </c>
      <c r="P496" s="4">
        <v>121.9</v>
      </c>
      <c r="Q496" s="4">
        <v>169.75</v>
      </c>
      <c r="R496" s="4">
        <v>571.39</v>
      </c>
      <c r="S496" s="4">
        <v>15.71</v>
      </c>
    </row>
    <row r="497" spans="2:19">
      <c r="B497" s="4">
        <v>5</v>
      </c>
      <c r="C497" s="4">
        <v>20</v>
      </c>
      <c r="D497" s="47">
        <v>3.1099999999999997E-5</v>
      </c>
      <c r="E497" s="47">
        <v>0.48099999999999998</v>
      </c>
      <c r="F497" s="47">
        <v>1.4500000000000001E-2</v>
      </c>
      <c r="G497" s="47">
        <v>2.9000000000000001E-2</v>
      </c>
      <c r="H497" s="47">
        <v>8.1299999999999997E-2</v>
      </c>
      <c r="I497" s="47">
        <v>3.1600000000000003E-2</v>
      </c>
      <c r="J497" s="47">
        <v>1.95E-2</v>
      </c>
      <c r="K497" s="4">
        <v>9.2100000000000009</v>
      </c>
      <c r="L497" s="4">
        <v>4.18</v>
      </c>
      <c r="M497" s="4">
        <v>3</v>
      </c>
      <c r="N497" s="4">
        <v>1.1200000000000001</v>
      </c>
      <c r="O497" s="4">
        <v>0.28999999999999998</v>
      </c>
      <c r="P497" s="4">
        <v>203.01</v>
      </c>
      <c r="Q497" s="4">
        <v>264.87</v>
      </c>
      <c r="R497" s="4">
        <v>642.14</v>
      </c>
      <c r="S497" s="4">
        <v>15.47</v>
      </c>
    </row>
    <row r="498" spans="2:19">
      <c r="B498" s="4">
        <v>6</v>
      </c>
      <c r="C498" s="4">
        <v>14</v>
      </c>
      <c r="D498" s="47">
        <v>4.85E-5</v>
      </c>
      <c r="E498" s="47">
        <v>0.127</v>
      </c>
      <c r="F498" s="47">
        <v>3.98E-3</v>
      </c>
      <c r="G498" s="47">
        <v>0.114</v>
      </c>
      <c r="H498" s="47">
        <v>0.41899999999999998</v>
      </c>
      <c r="I498" s="47">
        <v>9.8599999999999993E-2</v>
      </c>
      <c r="J498" s="47">
        <v>6.8000000000000005E-2</v>
      </c>
      <c r="K498" s="4">
        <v>15.63</v>
      </c>
      <c r="L498" s="4">
        <v>8.44</v>
      </c>
      <c r="M498" s="4">
        <v>3</v>
      </c>
      <c r="N498" s="4">
        <v>1.47</v>
      </c>
      <c r="O498" s="4">
        <v>0.15</v>
      </c>
      <c r="P498" s="4">
        <v>53.57</v>
      </c>
      <c r="Q498" s="4">
        <v>34.69</v>
      </c>
      <c r="R498" s="4">
        <v>267.64999999999998</v>
      </c>
      <c r="S498" s="4">
        <v>14.56</v>
      </c>
    </row>
    <row r="499" spans="2:19">
      <c r="B499" s="4">
        <v>7</v>
      </c>
      <c r="C499" s="4">
        <v>16</v>
      </c>
      <c r="D499" s="47">
        <v>4.85E-5</v>
      </c>
      <c r="E499" s="47">
        <v>8.6800000000000002E-2</v>
      </c>
      <c r="F499" s="47">
        <v>2.5799999999999998E-3</v>
      </c>
      <c r="G499" s="47">
        <v>5.6399999999999999E-2</v>
      </c>
      <c r="H499" s="47">
        <v>0.315</v>
      </c>
      <c r="I499" s="47">
        <v>0.127</v>
      </c>
      <c r="J499" s="47">
        <v>7.5399999999999995E-2</v>
      </c>
      <c r="K499" s="4">
        <v>26.08</v>
      </c>
      <c r="L499" s="4">
        <v>13.18</v>
      </c>
      <c r="M499" s="4">
        <v>3</v>
      </c>
      <c r="N499" s="4">
        <v>1.28</v>
      </c>
      <c r="O499" s="4">
        <v>7.0000000000000007E-2</v>
      </c>
      <c r="P499" s="4">
        <v>36.659999999999997</v>
      </c>
      <c r="Q499" s="4">
        <v>30.04</v>
      </c>
      <c r="R499" s="4">
        <v>217.81</v>
      </c>
      <c r="S499" s="4">
        <v>14.78</v>
      </c>
    </row>
    <row r="500" spans="2:19">
      <c r="B500" s="4">
        <v>8</v>
      </c>
      <c r="C500" s="4">
        <v>23</v>
      </c>
      <c r="D500" s="47">
        <v>3.1099999999999997E-5</v>
      </c>
      <c r="E500" s="47">
        <v>0.30299999999999999</v>
      </c>
      <c r="F500" s="47">
        <v>9.4299999999999991E-3</v>
      </c>
      <c r="G500" s="47">
        <v>5.2600000000000001E-2</v>
      </c>
      <c r="H500" s="47">
        <v>0.30099999999999999</v>
      </c>
      <c r="I500" s="47">
        <v>5.0700000000000002E-2</v>
      </c>
      <c r="J500" s="47">
        <v>4.7199999999999999E-2</v>
      </c>
      <c r="K500" s="4">
        <v>16.78</v>
      </c>
      <c r="L500" s="4">
        <v>7.1</v>
      </c>
      <c r="M500" s="4">
        <v>3</v>
      </c>
      <c r="N500" s="4">
        <v>1.65</v>
      </c>
      <c r="O500" s="4">
        <v>0.35</v>
      </c>
      <c r="P500" s="4">
        <v>128.07</v>
      </c>
      <c r="Q500" s="4">
        <v>137.71</v>
      </c>
      <c r="R500" s="4">
        <v>468.34</v>
      </c>
      <c r="S500" s="4">
        <v>15.93</v>
      </c>
    </row>
    <row r="501" spans="2:19">
      <c r="B501" s="4">
        <v>9</v>
      </c>
      <c r="C501" s="4">
        <v>13</v>
      </c>
      <c r="D501" s="47">
        <v>2.9099999999999999E-5</v>
      </c>
      <c r="E501" s="47">
        <v>0.52300000000000002</v>
      </c>
      <c r="F501" s="47">
        <v>1.52E-2</v>
      </c>
      <c r="G501" s="47">
        <v>4.7100000000000003E-2</v>
      </c>
      <c r="H501" s="47">
        <v>7.3999999999999996E-2</v>
      </c>
      <c r="I501" s="47">
        <v>5.67E-2</v>
      </c>
      <c r="J501" s="47">
        <v>5.2299999999999999E-2</v>
      </c>
      <c r="K501" s="4">
        <v>5.87</v>
      </c>
      <c r="L501" s="4">
        <v>3.28</v>
      </c>
      <c r="M501" s="4">
        <v>3</v>
      </c>
      <c r="N501" s="4">
        <v>1.64</v>
      </c>
      <c r="O501" s="4">
        <v>0.26</v>
      </c>
      <c r="P501" s="4">
        <v>220.98</v>
      </c>
      <c r="Q501" s="4">
        <v>220.38</v>
      </c>
      <c r="R501" s="4">
        <v>568.44000000000005</v>
      </c>
      <c r="S501" s="4">
        <v>14.86</v>
      </c>
    </row>
    <row r="502" spans="2:19">
      <c r="B502" s="4">
        <v>10</v>
      </c>
      <c r="C502" s="4">
        <v>23</v>
      </c>
      <c r="D502" s="47">
        <v>4.85E-5</v>
      </c>
      <c r="E502" s="47">
        <v>0.23200000000000001</v>
      </c>
      <c r="F502" s="47">
        <v>7.4000000000000003E-3</v>
      </c>
      <c r="G502" s="47">
        <v>4.5699999999999998E-2</v>
      </c>
      <c r="H502" s="47">
        <v>6.93E-2</v>
      </c>
      <c r="I502" s="47">
        <v>5.9400000000000001E-2</v>
      </c>
      <c r="J502" s="47">
        <v>4.2299999999999997E-2</v>
      </c>
      <c r="K502" s="4">
        <v>14.04</v>
      </c>
      <c r="L502" s="4">
        <v>5.96</v>
      </c>
      <c r="M502" s="4">
        <v>3</v>
      </c>
      <c r="N502" s="4">
        <v>1.45</v>
      </c>
      <c r="O502" s="4">
        <v>0.32</v>
      </c>
      <c r="P502" s="4">
        <v>97.97</v>
      </c>
      <c r="Q502" s="4">
        <v>83.67</v>
      </c>
      <c r="R502" s="4">
        <v>361.11</v>
      </c>
      <c r="S502" s="4">
        <v>15.81</v>
      </c>
    </row>
    <row r="503" spans="2:19">
      <c r="B503" s="4">
        <v>11</v>
      </c>
      <c r="C503" s="4">
        <v>32</v>
      </c>
      <c r="D503" s="47">
        <v>1.4600000000000001E-5</v>
      </c>
      <c r="E503" s="47">
        <v>0.31</v>
      </c>
      <c r="F503" s="47">
        <v>9.6600000000000002E-3</v>
      </c>
      <c r="G503" s="47">
        <v>7.0099999999999996E-2</v>
      </c>
      <c r="H503" s="47">
        <v>8.2100000000000006E-2</v>
      </c>
      <c r="I503" s="47">
        <v>6.1400000000000003E-2</v>
      </c>
      <c r="J503" s="47">
        <v>5.5599999999999997E-2</v>
      </c>
      <c r="K503" s="4">
        <v>48.64</v>
      </c>
      <c r="L503" s="4">
        <v>17.579999999999998</v>
      </c>
      <c r="M503" s="4">
        <v>4</v>
      </c>
      <c r="N503" s="4">
        <v>1.35</v>
      </c>
      <c r="O503" s="4">
        <v>0.22</v>
      </c>
      <c r="P503" s="4">
        <v>130.82</v>
      </c>
      <c r="Q503" s="4">
        <v>249.02</v>
      </c>
      <c r="R503" s="4">
        <v>138.04</v>
      </c>
      <c r="S503" s="4">
        <v>15.31</v>
      </c>
    </row>
    <row r="504" spans="2:19">
      <c r="B504" s="4">
        <v>12</v>
      </c>
      <c r="C504" s="4">
        <v>44</v>
      </c>
      <c r="D504" s="47">
        <v>1.7499999999999998E-5</v>
      </c>
      <c r="E504" s="47">
        <v>0.46800000000000003</v>
      </c>
      <c r="F504" s="47">
        <v>1.3599999999999999E-2</v>
      </c>
      <c r="G504" s="47">
        <v>3.5200000000000002E-2</v>
      </c>
      <c r="H504" s="47">
        <v>0.13500000000000001</v>
      </c>
      <c r="I504" s="47">
        <v>4.2200000000000001E-2</v>
      </c>
      <c r="J504" s="47">
        <v>4.4699999999999997E-2</v>
      </c>
      <c r="K504" s="4">
        <v>36.92</v>
      </c>
      <c r="L504" s="4">
        <v>11.44</v>
      </c>
      <c r="M504" s="4">
        <v>4</v>
      </c>
      <c r="N504" s="4">
        <v>1.61</v>
      </c>
      <c r="O504" s="4">
        <v>0.33</v>
      </c>
      <c r="P504" s="4">
        <v>197.69</v>
      </c>
      <c r="Q504" s="4">
        <v>277.17</v>
      </c>
      <c r="R504" s="4">
        <v>159.66999999999999</v>
      </c>
      <c r="S504" s="4">
        <v>16.489999999999998</v>
      </c>
    </row>
    <row r="505" spans="2:19">
      <c r="B505" s="4">
        <v>13</v>
      </c>
      <c r="C505" s="4">
        <v>48</v>
      </c>
      <c r="D505" s="47">
        <v>1.36E-5</v>
      </c>
      <c r="E505" s="47">
        <v>0.377</v>
      </c>
      <c r="F505" s="47">
        <v>1.2200000000000001E-2</v>
      </c>
      <c r="G505" s="47">
        <v>5.1900000000000002E-2</v>
      </c>
      <c r="H505" s="47">
        <v>0.122</v>
      </c>
      <c r="I505" s="47">
        <v>4.7699999999999999E-2</v>
      </c>
      <c r="J505" s="47">
        <v>3.8100000000000002E-2</v>
      </c>
      <c r="K505" s="4">
        <v>64.180000000000007</v>
      </c>
      <c r="L505" s="4">
        <v>19.16</v>
      </c>
      <c r="M505" s="4">
        <v>3</v>
      </c>
      <c r="N505" s="4">
        <v>1.54</v>
      </c>
      <c r="O505" s="4">
        <v>0.11</v>
      </c>
      <c r="P505" s="4">
        <v>159.15</v>
      </c>
      <c r="Q505" s="4">
        <v>212.44</v>
      </c>
      <c r="R505" s="4">
        <v>125.89</v>
      </c>
      <c r="S505" s="4">
        <v>16.53</v>
      </c>
    </row>
    <row r="506" spans="2:19">
      <c r="B506" s="4">
        <v>14</v>
      </c>
      <c r="C506" s="4">
        <v>7</v>
      </c>
      <c r="D506" s="47">
        <v>1.4600000000000001E-5</v>
      </c>
      <c r="E506" s="47">
        <v>0.34599999999999997</v>
      </c>
      <c r="F506" s="47">
        <v>1.11E-2</v>
      </c>
      <c r="G506" s="47">
        <v>5.1999999999999998E-2</v>
      </c>
      <c r="H506" s="47">
        <v>0.106</v>
      </c>
      <c r="I506" s="47">
        <v>5.1799999999999999E-2</v>
      </c>
      <c r="J506" s="47">
        <v>6.0100000000000001E-2</v>
      </c>
      <c r="K506" s="4">
        <v>9.5500000000000007</v>
      </c>
      <c r="L506" s="4">
        <v>7.26</v>
      </c>
      <c r="M506" s="4">
        <v>2</v>
      </c>
      <c r="N506" s="4">
        <v>1.51</v>
      </c>
      <c r="O506" s="4">
        <v>0.12</v>
      </c>
      <c r="P506" s="4">
        <v>146.13</v>
      </c>
      <c r="Q506" s="4">
        <v>199.43</v>
      </c>
      <c r="R506" s="4">
        <v>478.25</v>
      </c>
      <c r="S506" s="4">
        <v>17.04</v>
      </c>
    </row>
    <row r="507" spans="2:19">
      <c r="B507" s="4">
        <v>15</v>
      </c>
      <c r="C507" s="4">
        <v>43</v>
      </c>
      <c r="D507" s="47">
        <v>2.9099999999999999E-5</v>
      </c>
      <c r="E507" s="47">
        <v>0.19</v>
      </c>
      <c r="F507" s="47">
        <v>5.96E-3</v>
      </c>
      <c r="G507" s="47">
        <v>3.4599999999999999E-2</v>
      </c>
      <c r="H507" s="47">
        <v>3.7400000000000003E-2</v>
      </c>
      <c r="I507" s="47">
        <v>3.4200000000000001E-2</v>
      </c>
      <c r="J507" s="47">
        <v>4.1799999999999997E-2</v>
      </c>
      <c r="K507" s="4">
        <v>53.25</v>
      </c>
      <c r="L507" s="4">
        <v>16.72</v>
      </c>
      <c r="M507" s="4">
        <v>1</v>
      </c>
      <c r="N507" s="4">
        <v>1.77</v>
      </c>
      <c r="O507" s="4">
        <v>0.3</v>
      </c>
      <c r="P507" s="4">
        <v>80.27</v>
      </c>
      <c r="Q507" s="4">
        <v>201.34</v>
      </c>
      <c r="R507" s="4">
        <v>107.54</v>
      </c>
      <c r="S507" s="4">
        <v>14.93</v>
      </c>
    </row>
    <row r="508" spans="2:19">
      <c r="B508" s="4">
        <v>16</v>
      </c>
      <c r="C508" s="4">
        <v>13</v>
      </c>
      <c r="D508" s="47">
        <v>2.9099999999999999E-5</v>
      </c>
      <c r="E508" s="47">
        <v>0.39800000000000002</v>
      </c>
      <c r="F508" s="47">
        <v>1.0999999999999999E-2</v>
      </c>
      <c r="G508" s="47">
        <v>5.4100000000000002E-2</v>
      </c>
      <c r="H508" s="47">
        <v>0.112</v>
      </c>
      <c r="I508" s="47">
        <v>6.9099999999999995E-2</v>
      </c>
      <c r="J508" s="47">
        <v>5.2900000000000003E-2</v>
      </c>
      <c r="K508" s="4">
        <v>7.73</v>
      </c>
      <c r="L508" s="4">
        <v>4.32</v>
      </c>
      <c r="M508" s="4">
        <v>2</v>
      </c>
      <c r="N508" s="4">
        <v>1.65</v>
      </c>
      <c r="O508" s="4">
        <v>0.45</v>
      </c>
      <c r="P508" s="4">
        <v>167.83</v>
      </c>
      <c r="Q508" s="4">
        <v>279.19</v>
      </c>
      <c r="R508" s="4">
        <v>667.75</v>
      </c>
      <c r="S508" s="4">
        <v>15.28</v>
      </c>
    </row>
    <row r="509" spans="2:19">
      <c r="B509" s="4">
        <v>17</v>
      </c>
      <c r="C509" s="4">
        <v>9</v>
      </c>
      <c r="D509" s="47">
        <v>2.9099999999999999E-5</v>
      </c>
      <c r="E509" s="47">
        <v>0.20699999999999999</v>
      </c>
      <c r="F509" s="47">
        <v>6.43E-3</v>
      </c>
      <c r="G509" s="47">
        <v>4.36E-2</v>
      </c>
      <c r="H509" s="47">
        <v>0.183</v>
      </c>
      <c r="I509" s="47">
        <v>5.4100000000000002E-2</v>
      </c>
      <c r="J509" s="47">
        <v>5.04E-2</v>
      </c>
      <c r="K509" s="4">
        <v>10.25</v>
      </c>
      <c r="L509" s="4">
        <v>6.88</v>
      </c>
      <c r="M509" s="4">
        <v>2</v>
      </c>
      <c r="N509" s="4">
        <v>1.6</v>
      </c>
      <c r="O509" s="4">
        <v>0.28999999999999998</v>
      </c>
      <c r="P509" s="4">
        <v>87.56</v>
      </c>
      <c r="Q509" s="4">
        <v>99.54</v>
      </c>
      <c r="R509" s="4">
        <v>356.54</v>
      </c>
      <c r="S509" s="4">
        <v>15.51</v>
      </c>
    </row>
    <row r="510" spans="2:19">
      <c r="B510" s="4">
        <v>18</v>
      </c>
      <c r="C510" s="4">
        <v>7</v>
      </c>
      <c r="D510" s="47">
        <v>3.8800000000000001E-5</v>
      </c>
      <c r="E510" s="47">
        <v>0.30599999999999999</v>
      </c>
      <c r="F510" s="47">
        <v>9.6100000000000005E-3</v>
      </c>
      <c r="G510" s="47">
        <v>6.9699999999999998E-2</v>
      </c>
      <c r="H510" s="47">
        <v>8.5699999999999998E-2</v>
      </c>
      <c r="I510" s="47">
        <v>6.0199999999999997E-2</v>
      </c>
      <c r="J510" s="47">
        <v>7.2400000000000006E-2</v>
      </c>
      <c r="K510" s="4">
        <v>4.05</v>
      </c>
      <c r="L510" s="4">
        <v>3.08</v>
      </c>
      <c r="M510" s="4">
        <v>2</v>
      </c>
      <c r="N510" s="4">
        <v>1.65</v>
      </c>
      <c r="O510" s="4">
        <v>0.21</v>
      </c>
      <c r="P510" s="4">
        <v>129.24</v>
      </c>
      <c r="Q510" s="4">
        <v>118.2</v>
      </c>
      <c r="R510" s="4">
        <v>442.33</v>
      </c>
      <c r="S510" s="4">
        <v>15.15</v>
      </c>
    </row>
    <row r="511" spans="2:19">
      <c r="B511" s="4">
        <v>19</v>
      </c>
      <c r="C511" s="4">
        <v>10</v>
      </c>
      <c r="D511" s="47">
        <v>3.1099999999999997E-5</v>
      </c>
      <c r="E511" s="47">
        <v>0.40400000000000003</v>
      </c>
      <c r="F511" s="47">
        <v>1.3100000000000001E-2</v>
      </c>
      <c r="G511" s="47">
        <v>5.1499999999999997E-2</v>
      </c>
      <c r="H511" s="47">
        <v>9.1700000000000004E-2</v>
      </c>
      <c r="I511" s="47">
        <v>5.62E-2</v>
      </c>
      <c r="J511" s="47">
        <v>4.0300000000000002E-2</v>
      </c>
      <c r="K511" s="4">
        <v>5.48</v>
      </c>
      <c r="L511" s="4">
        <v>3.5</v>
      </c>
      <c r="M511" s="4">
        <v>3</v>
      </c>
      <c r="N511" s="4">
        <v>1.58</v>
      </c>
      <c r="O511" s="4">
        <v>0.19</v>
      </c>
      <c r="P511" s="4">
        <v>170.57</v>
      </c>
      <c r="Q511" s="4">
        <v>286.48</v>
      </c>
      <c r="R511" s="4">
        <v>720.53</v>
      </c>
      <c r="S511" s="4">
        <v>15.73</v>
      </c>
    </row>
    <row r="512" spans="2:19">
      <c r="B512" s="4">
        <v>20</v>
      </c>
      <c r="C512" s="4">
        <v>70</v>
      </c>
      <c r="D512" s="47">
        <v>3.1099999999999997E-5</v>
      </c>
      <c r="E512" s="47">
        <v>0.19900000000000001</v>
      </c>
      <c r="F512" s="47">
        <v>5.7299999999999999E-3</v>
      </c>
      <c r="G512" s="47">
        <v>5.0200000000000002E-2</v>
      </c>
      <c r="H512" s="47">
        <v>0.11600000000000001</v>
      </c>
      <c r="I512" s="47">
        <v>5.5500000000000001E-2</v>
      </c>
      <c r="J512" s="47">
        <v>7.1400000000000005E-2</v>
      </c>
      <c r="K512" s="4">
        <v>77.459999999999994</v>
      </c>
      <c r="L512" s="4">
        <v>19.32</v>
      </c>
      <c r="M512" s="4">
        <v>4</v>
      </c>
      <c r="N512" s="4">
        <v>1.59</v>
      </c>
      <c r="O512" s="4">
        <v>0.25</v>
      </c>
      <c r="P512" s="4">
        <v>84.05</v>
      </c>
      <c r="Q512" s="4">
        <v>115.38</v>
      </c>
      <c r="R512" s="4">
        <v>88.71</v>
      </c>
      <c r="S512" s="4">
        <v>14.8</v>
      </c>
    </row>
    <row r="513" spans="1:19">
      <c r="B513" s="4">
        <v>21</v>
      </c>
      <c r="C513" s="4">
        <v>38</v>
      </c>
      <c r="D513" s="47">
        <v>2.9099999999999999E-5</v>
      </c>
      <c r="E513" s="47">
        <v>0.111</v>
      </c>
      <c r="F513" s="47">
        <v>3.48E-3</v>
      </c>
      <c r="G513" s="47">
        <v>8.5400000000000004E-2</v>
      </c>
      <c r="H513" s="47">
        <v>0.30299999999999999</v>
      </c>
      <c r="I513" s="47">
        <v>3.9699999999999999E-2</v>
      </c>
      <c r="J513" s="47">
        <v>3.7900000000000003E-2</v>
      </c>
      <c r="K513" s="4">
        <v>80.16</v>
      </c>
      <c r="L513" s="4">
        <v>26.68</v>
      </c>
      <c r="M513" s="4">
        <v>4</v>
      </c>
      <c r="N513" s="4">
        <v>1.61</v>
      </c>
      <c r="O513" s="4">
        <v>0.4</v>
      </c>
      <c r="P513" s="4">
        <v>47.02</v>
      </c>
      <c r="Q513" s="4">
        <v>162.58000000000001</v>
      </c>
      <c r="R513" s="4">
        <v>128.56</v>
      </c>
      <c r="S513" s="4">
        <v>14.51</v>
      </c>
    </row>
    <row r="514" spans="1:19">
      <c r="B514" s="4">
        <v>22</v>
      </c>
      <c r="C514" s="4">
        <v>76</v>
      </c>
      <c r="D514" s="47">
        <v>2.4300000000000001E-5</v>
      </c>
      <c r="E514" s="47">
        <v>0.251</v>
      </c>
      <c r="F514" s="47">
        <v>7.4099999999999999E-3</v>
      </c>
      <c r="G514" s="47">
        <v>8.1900000000000001E-2</v>
      </c>
      <c r="H514" s="47">
        <v>0.109</v>
      </c>
      <c r="I514" s="47">
        <v>5.3999999999999999E-2</v>
      </c>
      <c r="J514" s="47">
        <v>4.8800000000000003E-2</v>
      </c>
      <c r="K514" s="4">
        <v>85.3</v>
      </c>
      <c r="L514" s="4">
        <v>20.5</v>
      </c>
      <c r="M514" s="4">
        <v>4</v>
      </c>
      <c r="N514" s="4">
        <v>1.52</v>
      </c>
      <c r="O514" s="4">
        <v>0.3</v>
      </c>
      <c r="P514" s="4">
        <v>106.01</v>
      </c>
      <c r="Q514" s="4">
        <v>220.85</v>
      </c>
      <c r="R514" s="4">
        <v>161.19999999999999</v>
      </c>
      <c r="S514" s="4">
        <v>14.39</v>
      </c>
    </row>
    <row r="515" spans="1:19">
      <c r="B515" s="4">
        <v>23</v>
      </c>
      <c r="C515" s="4">
        <v>17</v>
      </c>
      <c r="D515" s="47">
        <v>3.8800000000000001E-5</v>
      </c>
      <c r="E515" s="47">
        <v>0.29799999999999999</v>
      </c>
      <c r="F515" s="47">
        <v>9.2099999999999994E-3</v>
      </c>
      <c r="G515" s="47">
        <v>4.0399999999999998E-2</v>
      </c>
      <c r="H515" s="47">
        <v>4.5600000000000002E-2</v>
      </c>
      <c r="I515" s="47">
        <v>2.75E-2</v>
      </c>
      <c r="J515" s="47">
        <v>2.5499999999999998E-2</v>
      </c>
      <c r="K515" s="4">
        <v>10.1</v>
      </c>
      <c r="L515" s="4">
        <v>4.96</v>
      </c>
      <c r="M515" s="4">
        <v>3</v>
      </c>
      <c r="N515" s="4">
        <v>1.5</v>
      </c>
      <c r="O515" s="4">
        <v>0.14000000000000001</v>
      </c>
      <c r="P515" s="4">
        <v>125.94</v>
      </c>
      <c r="Q515" s="4">
        <v>192.68</v>
      </c>
      <c r="R515" s="4">
        <v>496.76</v>
      </c>
      <c r="S515" s="4">
        <v>15.17</v>
      </c>
    </row>
    <row r="516" spans="1:19">
      <c r="B516" s="4">
        <v>24</v>
      </c>
      <c r="C516" s="4">
        <v>24</v>
      </c>
      <c r="D516" s="47">
        <v>3.8800000000000001E-5</v>
      </c>
      <c r="E516" s="47">
        <v>0.33900000000000002</v>
      </c>
      <c r="F516" s="47">
        <v>9.9799999999999993E-3</v>
      </c>
      <c r="G516" s="47">
        <v>6.3799999999999996E-2</v>
      </c>
      <c r="H516" s="47">
        <v>5.9299999999999999E-2</v>
      </c>
      <c r="I516" s="47">
        <v>6.2300000000000001E-2</v>
      </c>
      <c r="J516" s="47">
        <v>9.4E-2</v>
      </c>
      <c r="K516" s="4">
        <v>12.54</v>
      </c>
      <c r="L516" s="4">
        <v>5.2</v>
      </c>
      <c r="M516" s="4">
        <v>2</v>
      </c>
      <c r="N516" s="4">
        <v>1.51</v>
      </c>
      <c r="O516" s="4">
        <v>0.23</v>
      </c>
      <c r="P516" s="4">
        <v>143.1</v>
      </c>
      <c r="Q516" s="4">
        <v>111.83</v>
      </c>
      <c r="R516" s="4">
        <v>443.44</v>
      </c>
      <c r="S516" s="4">
        <v>14.06</v>
      </c>
    </row>
    <row r="517" spans="1:19">
      <c r="A517" s="62"/>
      <c r="B517" s="15">
        <v>25</v>
      </c>
      <c r="C517" s="15">
        <v>3</v>
      </c>
      <c r="D517" s="49">
        <v>2.9099999999999999E-5</v>
      </c>
      <c r="E517" s="49">
        <v>8.9200000000000002E-2</v>
      </c>
      <c r="F517" s="49">
        <v>2.66E-3</v>
      </c>
      <c r="G517" s="49">
        <v>0.112</v>
      </c>
      <c r="H517" s="49">
        <v>0.21199999999999999</v>
      </c>
      <c r="I517" s="49">
        <v>7.9399999999999998E-2</v>
      </c>
      <c r="J517" s="49">
        <v>6.4299999999999996E-2</v>
      </c>
      <c r="K517" s="15">
        <v>7.95</v>
      </c>
      <c r="L517" s="15">
        <v>9.1999999999999993</v>
      </c>
      <c r="M517" s="15">
        <v>2</v>
      </c>
      <c r="N517" s="15">
        <v>1.64</v>
      </c>
      <c r="O517" s="15">
        <v>0.34</v>
      </c>
      <c r="P517" s="15">
        <v>37.65</v>
      </c>
      <c r="Q517" s="15">
        <v>76.31</v>
      </c>
      <c r="R517" s="15">
        <v>392.48</v>
      </c>
      <c r="S517" s="15">
        <v>13.14</v>
      </c>
    </row>
    <row r="518" spans="1:19">
      <c r="D518" s="116"/>
      <c r="E518" s="116"/>
      <c r="F518" s="116"/>
      <c r="G518" s="116"/>
      <c r="H518" s="116"/>
      <c r="I518" s="116"/>
      <c r="J518" s="116"/>
      <c r="K518" s="17"/>
      <c r="L518" s="17"/>
      <c r="M518" s="17"/>
      <c r="N518" s="17"/>
      <c r="O518" s="17"/>
      <c r="P518" s="17"/>
    </row>
    <row r="519" spans="1:19">
      <c r="A519" s="50" t="s">
        <v>37</v>
      </c>
      <c r="B519" s="5">
        <v>1.54</v>
      </c>
      <c r="C519" s="9"/>
      <c r="D519"/>
      <c r="E519"/>
      <c r="F519"/>
      <c r="G519"/>
      <c r="H519"/>
      <c r="I519"/>
    </row>
    <row r="520" spans="1:19">
      <c r="A520" s="51" t="s">
        <v>38</v>
      </c>
      <c r="B520" s="54">
        <v>0.26</v>
      </c>
      <c r="C520" s="92"/>
      <c r="D520"/>
      <c r="E520"/>
      <c r="F520"/>
      <c r="G520"/>
      <c r="H520"/>
      <c r="I520"/>
      <c r="J520" s="20"/>
      <c r="K520" s="20"/>
    </row>
    <row r="521" spans="1:19">
      <c r="A521" s="51" t="s">
        <v>39</v>
      </c>
      <c r="B521" s="64">
        <v>13.768000000000001</v>
      </c>
      <c r="C521" s="52">
        <v>0.28399999999999997</v>
      </c>
      <c r="D521"/>
      <c r="E521"/>
      <c r="F521"/>
      <c r="G521"/>
      <c r="H521"/>
      <c r="I521"/>
      <c r="J521" s="20"/>
      <c r="K521" s="20"/>
    </row>
    <row r="522" spans="1:19">
      <c r="A522" s="51" t="s">
        <v>40</v>
      </c>
      <c r="B522" s="64">
        <v>5.5E-2</v>
      </c>
      <c r="C522" s="76"/>
      <c r="D522"/>
      <c r="E522"/>
      <c r="F522"/>
      <c r="G522"/>
      <c r="H522"/>
      <c r="I522"/>
      <c r="J522" s="20"/>
      <c r="K522" s="20"/>
    </row>
    <row r="523" spans="1:19">
      <c r="A523" s="51" t="s">
        <v>41</v>
      </c>
      <c r="B523" s="64">
        <v>5.5E-2</v>
      </c>
      <c r="C523" s="76"/>
      <c r="D523"/>
      <c r="E523"/>
      <c r="F523"/>
      <c r="G523"/>
      <c r="H523"/>
      <c r="I523"/>
      <c r="J523" s="20"/>
      <c r="K523" s="20"/>
    </row>
    <row r="524" spans="1:19">
      <c r="A524" s="51" t="s">
        <v>42</v>
      </c>
      <c r="B524" s="64">
        <v>0.14099999999999999</v>
      </c>
      <c r="C524" s="76"/>
      <c r="D524"/>
      <c r="E524"/>
      <c r="F524"/>
      <c r="G524"/>
      <c r="H524"/>
      <c r="I524"/>
      <c r="J524" s="20"/>
      <c r="K524" s="20"/>
    </row>
    <row r="525" spans="1:19">
      <c r="A525" s="51" t="s">
        <v>43</v>
      </c>
      <c r="B525" s="55">
        <v>25</v>
      </c>
      <c r="C525" s="76"/>
      <c r="D525"/>
      <c r="E525"/>
      <c r="F525"/>
      <c r="G525"/>
      <c r="H525"/>
      <c r="I525"/>
      <c r="J525" s="20"/>
      <c r="K525" s="20"/>
    </row>
    <row r="526" spans="1:19">
      <c r="A526" s="51" t="s">
        <v>44</v>
      </c>
      <c r="B526" s="56">
        <v>634.6</v>
      </c>
      <c r="C526" s="76"/>
      <c r="D526"/>
      <c r="E526"/>
      <c r="F526"/>
      <c r="G526"/>
      <c r="H526"/>
      <c r="I526"/>
      <c r="J526" s="20"/>
      <c r="K526" s="20"/>
    </row>
    <row r="527" spans="1:19">
      <c r="A527" s="51" t="s">
        <v>45</v>
      </c>
      <c r="B527" s="65">
        <v>0</v>
      </c>
      <c r="C527" s="76"/>
      <c r="D527"/>
      <c r="E527"/>
      <c r="F527"/>
      <c r="G527"/>
      <c r="H527"/>
      <c r="I527"/>
      <c r="J527" s="20"/>
      <c r="K527" s="20"/>
    </row>
    <row r="528" spans="1:19">
      <c r="A528" s="57" t="s">
        <v>46</v>
      </c>
      <c r="B528" s="41">
        <v>21.9</v>
      </c>
      <c r="C528" s="76">
        <v>2</v>
      </c>
      <c r="D528"/>
      <c r="E528"/>
      <c r="F528"/>
      <c r="G528"/>
      <c r="H528"/>
      <c r="I528"/>
      <c r="J528" s="20"/>
      <c r="K528" s="20"/>
    </row>
    <row r="530" spans="1:19">
      <c r="A530" s="7" t="s">
        <v>21</v>
      </c>
      <c r="B530" s="36" t="s">
        <v>4</v>
      </c>
      <c r="C530" s="36" t="s">
        <v>22</v>
      </c>
      <c r="D530" s="36" t="s">
        <v>15</v>
      </c>
      <c r="E530" s="36" t="s">
        <v>23</v>
      </c>
      <c r="F530" s="36" t="s">
        <v>32</v>
      </c>
      <c r="G530" s="36" t="s">
        <v>24</v>
      </c>
      <c r="H530" s="36" t="s">
        <v>25</v>
      </c>
      <c r="I530" s="36" t="s">
        <v>26</v>
      </c>
      <c r="J530" s="36" t="s">
        <v>27</v>
      </c>
      <c r="K530" s="6" t="s">
        <v>16</v>
      </c>
      <c r="L530" s="36" t="s">
        <v>228</v>
      </c>
      <c r="M530" s="6" t="s">
        <v>17</v>
      </c>
      <c r="N530" s="6" t="s">
        <v>18</v>
      </c>
      <c r="O530" s="6" t="s">
        <v>19</v>
      </c>
      <c r="P530" s="6" t="s">
        <v>0</v>
      </c>
      <c r="Q530" s="6" t="s">
        <v>1</v>
      </c>
      <c r="R530" s="6" t="s">
        <v>3</v>
      </c>
      <c r="S530" s="6" t="s">
        <v>20</v>
      </c>
    </row>
    <row r="531" spans="1:19">
      <c r="A531" s="4" t="s">
        <v>114</v>
      </c>
      <c r="B531" s="4">
        <v>2</v>
      </c>
      <c r="C531" s="4">
        <v>0</v>
      </c>
      <c r="D531" s="47">
        <v>1.7499999999999998E-5</v>
      </c>
      <c r="E531" s="47">
        <v>2.2700000000000001E-2</v>
      </c>
      <c r="F531" s="47">
        <v>7.27E-4</v>
      </c>
      <c r="G531" s="47">
        <v>0.104</v>
      </c>
      <c r="H531" s="47">
        <v>0.29699999999999999</v>
      </c>
      <c r="I531" s="47">
        <v>0.13800000000000001</v>
      </c>
      <c r="J531" s="47">
        <v>0.16800000000000001</v>
      </c>
      <c r="K531" s="4">
        <v>0</v>
      </c>
      <c r="L531" s="4">
        <v>51.86</v>
      </c>
      <c r="M531" s="4">
        <v>1</v>
      </c>
      <c r="N531" s="4">
        <v>1.35</v>
      </c>
      <c r="O531" s="4">
        <v>0.25</v>
      </c>
      <c r="P531" s="4">
        <v>9.59</v>
      </c>
      <c r="Q531" s="4">
        <v>12.19</v>
      </c>
      <c r="R531" s="4">
        <v>73.36</v>
      </c>
      <c r="S531" s="4">
        <v>16.53</v>
      </c>
    </row>
    <row r="532" spans="1:19">
      <c r="A532" s="11"/>
      <c r="B532" s="4">
        <v>3</v>
      </c>
      <c r="C532" s="4">
        <v>5</v>
      </c>
      <c r="D532" s="47">
        <v>4.85E-5</v>
      </c>
      <c r="E532" s="47">
        <v>0.11600000000000001</v>
      </c>
      <c r="F532" s="47">
        <v>3.3500000000000001E-3</v>
      </c>
      <c r="G532" s="47">
        <v>8.7599999999999997E-2</v>
      </c>
      <c r="H532" s="47">
        <v>0.19700000000000001</v>
      </c>
      <c r="I532" s="47">
        <v>0.10299999999999999</v>
      </c>
      <c r="J532" s="47">
        <v>9.1600000000000001E-2</v>
      </c>
      <c r="K532" s="4">
        <v>6.11</v>
      </c>
      <c r="L532" s="4">
        <v>5.48</v>
      </c>
      <c r="M532" s="4">
        <v>2</v>
      </c>
      <c r="N532" s="4">
        <v>1.73</v>
      </c>
      <c r="O532" s="4">
        <v>0.19</v>
      </c>
      <c r="P532" s="4">
        <v>49</v>
      </c>
      <c r="Q532" s="4">
        <v>89.34</v>
      </c>
      <c r="R532" s="4">
        <v>509.95</v>
      </c>
      <c r="S532" s="4">
        <v>16.239999999999998</v>
      </c>
    </row>
    <row r="533" spans="1:19">
      <c r="A533" s="11"/>
      <c r="B533" s="4">
        <v>4</v>
      </c>
      <c r="C533" s="4">
        <v>2</v>
      </c>
      <c r="D533" s="47">
        <v>1.7499999999999998E-5</v>
      </c>
      <c r="E533" s="47">
        <v>0.193</v>
      </c>
      <c r="F533" s="47">
        <v>6.3200000000000001E-3</v>
      </c>
      <c r="G533" s="47">
        <v>0.111</v>
      </c>
      <c r="H533" s="47">
        <v>0.19500000000000001</v>
      </c>
      <c r="I533" s="47">
        <v>9.7900000000000001E-2</v>
      </c>
      <c r="J533" s="47">
        <v>8.6300000000000002E-2</v>
      </c>
      <c r="K533" s="4">
        <v>4.09</v>
      </c>
      <c r="L533" s="4">
        <v>5.78</v>
      </c>
      <c r="M533" s="4">
        <v>2</v>
      </c>
      <c r="N533" s="4">
        <v>1.27</v>
      </c>
      <c r="O533" s="4">
        <v>0.16</v>
      </c>
      <c r="P533" s="4">
        <v>81.400000000000006</v>
      </c>
      <c r="Q533" s="4">
        <v>193.44</v>
      </c>
      <c r="R533" s="4">
        <v>819.11</v>
      </c>
      <c r="S533" s="4">
        <v>16.829999999999998</v>
      </c>
    </row>
    <row r="534" spans="1:19">
      <c r="A534" s="11"/>
      <c r="B534" s="4">
        <v>5</v>
      </c>
      <c r="C534" s="4">
        <v>1</v>
      </c>
      <c r="D534" s="47">
        <v>4.85E-5</v>
      </c>
      <c r="E534" s="47">
        <v>3.0700000000000002E-2</v>
      </c>
      <c r="F534" s="47">
        <v>8.5899999999999995E-4</v>
      </c>
      <c r="G534" s="47">
        <v>8.0799999999999997E-2</v>
      </c>
      <c r="H534" s="47">
        <v>0.42799999999999999</v>
      </c>
      <c r="I534" s="47">
        <v>8.6099999999999996E-2</v>
      </c>
      <c r="J534" s="47">
        <v>7.8600000000000003E-2</v>
      </c>
      <c r="K534" s="4">
        <v>4.62</v>
      </c>
      <c r="L534" s="4">
        <v>9.24</v>
      </c>
      <c r="M534" s="4">
        <v>3</v>
      </c>
      <c r="N534" s="4">
        <v>1.59</v>
      </c>
      <c r="O534" s="4">
        <v>0.08</v>
      </c>
      <c r="P534" s="4">
        <v>12.96</v>
      </c>
      <c r="Q534" s="4">
        <v>22.71</v>
      </c>
      <c r="R534" s="4">
        <v>280.58999999999997</v>
      </c>
      <c r="S534" s="4">
        <v>12.62</v>
      </c>
    </row>
    <row r="535" spans="1:19">
      <c r="A535" s="11"/>
      <c r="B535" s="4">
        <v>6</v>
      </c>
      <c r="C535" s="4">
        <v>2</v>
      </c>
      <c r="D535" s="47">
        <v>2.4300000000000001E-5</v>
      </c>
      <c r="E535" s="47">
        <v>0.253</v>
      </c>
      <c r="F535" s="47">
        <v>6.7299999999999999E-3</v>
      </c>
      <c r="G535" s="47">
        <v>4.3200000000000002E-2</v>
      </c>
      <c r="H535" s="47">
        <v>7.46E-2</v>
      </c>
      <c r="I535" s="47">
        <v>5.16E-2</v>
      </c>
      <c r="J535" s="47">
        <v>3.5900000000000001E-2</v>
      </c>
      <c r="K535" s="4">
        <v>2.2400000000000002</v>
      </c>
      <c r="L535" s="4">
        <v>3.18</v>
      </c>
      <c r="M535" s="4">
        <v>2</v>
      </c>
      <c r="N535" s="4">
        <v>1.42</v>
      </c>
      <c r="O535" s="4">
        <v>0.13</v>
      </c>
      <c r="P535" s="4">
        <v>106.74</v>
      </c>
      <c r="Q535" s="4">
        <v>197.19</v>
      </c>
      <c r="R535" s="4">
        <v>713.54</v>
      </c>
      <c r="S535" s="4">
        <v>12.32</v>
      </c>
    </row>
    <row r="536" spans="1:19">
      <c r="A536" s="11"/>
      <c r="B536" s="4">
        <v>7</v>
      </c>
      <c r="C536" s="4">
        <v>3</v>
      </c>
      <c r="D536" s="47">
        <v>2.9099999999999999E-5</v>
      </c>
      <c r="E536" s="47">
        <v>0.14899999999999999</v>
      </c>
      <c r="F536" s="47">
        <v>4.47E-3</v>
      </c>
      <c r="G536" s="47">
        <v>5.3199999999999997E-2</v>
      </c>
      <c r="H536" s="47">
        <v>7.6700000000000004E-2</v>
      </c>
      <c r="I536" s="47">
        <v>7.7499999999999999E-2</v>
      </c>
      <c r="J536" s="47">
        <v>5.9700000000000003E-2</v>
      </c>
      <c r="K536" s="4">
        <v>4.75</v>
      </c>
      <c r="L536" s="4">
        <v>5.5</v>
      </c>
      <c r="M536" s="4">
        <v>2</v>
      </c>
      <c r="N536" s="4">
        <v>1.58</v>
      </c>
      <c r="O536" s="4">
        <v>0.17</v>
      </c>
      <c r="P536" s="4">
        <v>62.98</v>
      </c>
      <c r="Q536" s="4">
        <v>111.37</v>
      </c>
      <c r="R536" s="4">
        <v>653.5</v>
      </c>
      <c r="S536" s="4">
        <v>16.89</v>
      </c>
    </row>
    <row r="537" spans="1:19">
      <c r="A537" s="11"/>
      <c r="B537" s="4">
        <v>8</v>
      </c>
      <c r="C537" s="4">
        <v>1</v>
      </c>
      <c r="D537" s="47">
        <v>3.1099999999999997E-5</v>
      </c>
      <c r="E537" s="47">
        <v>2.55E-5</v>
      </c>
      <c r="F537" s="47">
        <v>1.72E-6</v>
      </c>
      <c r="G537" s="47">
        <v>5.3699999999999998E-2</v>
      </c>
      <c r="H537" s="4" t="s">
        <v>206</v>
      </c>
      <c r="I537" s="47">
        <v>0.27400000000000002</v>
      </c>
      <c r="J537" s="47">
        <v>0.19700000000000001</v>
      </c>
      <c r="K537" s="4">
        <v>5506.58</v>
      </c>
      <c r="L537" s="4">
        <v>11040.42</v>
      </c>
      <c r="M537" s="4">
        <v>1</v>
      </c>
      <c r="N537" s="4">
        <v>1.4</v>
      </c>
      <c r="O537" s="4">
        <v>0.01</v>
      </c>
      <c r="P537" s="4">
        <v>0.01</v>
      </c>
      <c r="Q537" s="4">
        <v>2.11</v>
      </c>
      <c r="R537" s="4">
        <v>19.2</v>
      </c>
      <c r="S537" s="4">
        <v>16</v>
      </c>
    </row>
    <row r="538" spans="1:19">
      <c r="A538" s="11"/>
      <c r="B538" s="4">
        <v>9</v>
      </c>
      <c r="C538" s="4">
        <v>2</v>
      </c>
      <c r="D538" s="47">
        <v>1.7499999999999998E-5</v>
      </c>
      <c r="E538" s="47">
        <v>0.27300000000000002</v>
      </c>
      <c r="F538" s="47">
        <v>8.5199999999999998E-3</v>
      </c>
      <c r="G538" s="47">
        <v>3.78E-2</v>
      </c>
      <c r="H538" s="47">
        <v>5.0099999999999999E-2</v>
      </c>
      <c r="I538" s="47">
        <v>3.9600000000000003E-2</v>
      </c>
      <c r="J538" s="47">
        <v>2.58E-2</v>
      </c>
      <c r="K538" s="4">
        <v>2.9</v>
      </c>
      <c r="L538" s="4">
        <v>4.0999999999999996</v>
      </c>
      <c r="M538" s="4">
        <v>2</v>
      </c>
      <c r="N538" s="4">
        <v>1.44</v>
      </c>
      <c r="O538" s="4">
        <v>0.25</v>
      </c>
      <c r="P538" s="4">
        <v>114.91</v>
      </c>
      <c r="Q538" s="4">
        <v>259.49</v>
      </c>
      <c r="R538" s="4">
        <v>891.11</v>
      </c>
      <c r="S538" s="4">
        <v>15.38</v>
      </c>
    </row>
    <row r="539" spans="1:19">
      <c r="A539" s="11"/>
      <c r="B539" s="4">
        <v>10</v>
      </c>
      <c r="C539" s="4">
        <v>1</v>
      </c>
      <c r="D539" s="47">
        <v>1.7499999999999998E-5</v>
      </c>
      <c r="E539" s="47">
        <v>4.5600000000000002E-2</v>
      </c>
      <c r="F539" s="47">
        <v>1.4599999999999999E-3</v>
      </c>
      <c r="G539" s="47">
        <v>8.7099999999999997E-2</v>
      </c>
      <c r="H539" s="47">
        <v>0.192</v>
      </c>
      <c r="I539" s="47">
        <v>0.14899999999999999</v>
      </c>
      <c r="J539" s="47">
        <v>7.9600000000000004E-2</v>
      </c>
      <c r="K539" s="4">
        <v>8.65</v>
      </c>
      <c r="L539" s="4">
        <v>17.32</v>
      </c>
      <c r="M539" s="4">
        <v>1</v>
      </c>
      <c r="N539" s="4">
        <v>1.4</v>
      </c>
      <c r="O539" s="4">
        <v>0.33</v>
      </c>
      <c r="P539" s="4">
        <v>19.21</v>
      </c>
      <c r="Q539" s="4">
        <v>26.4</v>
      </c>
      <c r="R539" s="4">
        <v>291.72000000000003</v>
      </c>
      <c r="S539" s="4">
        <v>14.94</v>
      </c>
    </row>
    <row r="540" spans="1:19">
      <c r="A540" s="11"/>
      <c r="B540" s="4">
        <v>11</v>
      </c>
      <c r="C540" s="4">
        <v>1</v>
      </c>
      <c r="D540" s="47">
        <v>4.85E-5</v>
      </c>
      <c r="E540" s="47">
        <v>2.5000000000000001E-2</v>
      </c>
      <c r="F540" s="47">
        <v>7.0600000000000003E-4</v>
      </c>
      <c r="G540" s="47">
        <v>4.8500000000000001E-2</v>
      </c>
      <c r="H540" s="47">
        <v>0.183</v>
      </c>
      <c r="I540" s="47">
        <v>7.7799999999999994E-2</v>
      </c>
      <c r="J540" s="47">
        <v>6.2899999999999998E-2</v>
      </c>
      <c r="K540" s="4">
        <v>5.69</v>
      </c>
      <c r="L540" s="4">
        <v>11.38</v>
      </c>
      <c r="M540" s="4">
        <v>1</v>
      </c>
      <c r="N540" s="4">
        <v>1.2</v>
      </c>
      <c r="O540" s="4">
        <v>0.1</v>
      </c>
      <c r="P540" s="4">
        <v>10.52</v>
      </c>
      <c r="Q540" s="4">
        <v>6.06</v>
      </c>
      <c r="R540" s="4">
        <v>30.54</v>
      </c>
      <c r="S540" s="4">
        <v>14.85</v>
      </c>
    </row>
    <row r="541" spans="1:19">
      <c r="A541" s="11"/>
      <c r="B541" s="4">
        <v>12</v>
      </c>
      <c r="C541" s="4">
        <v>3</v>
      </c>
      <c r="D541" s="47">
        <v>3.1099999999999997E-5</v>
      </c>
      <c r="E541" s="47">
        <v>4.5499999999999999E-2</v>
      </c>
      <c r="F541" s="47">
        <v>1.2199999999999999E-3</v>
      </c>
      <c r="G541" s="47">
        <v>7.5999999999999998E-2</v>
      </c>
      <c r="H541" s="47">
        <v>0.55100000000000005</v>
      </c>
      <c r="I541" s="47">
        <v>7.3700000000000002E-2</v>
      </c>
      <c r="J541" s="47">
        <v>7.22E-2</v>
      </c>
      <c r="K541" s="4">
        <v>14.6</v>
      </c>
      <c r="L541" s="4">
        <v>16.899999999999999</v>
      </c>
      <c r="M541" s="4">
        <v>3</v>
      </c>
      <c r="N541" s="4">
        <v>1.37</v>
      </c>
      <c r="O541" s="4">
        <v>0.16</v>
      </c>
      <c r="P541" s="4">
        <v>19.2</v>
      </c>
      <c r="Q541" s="4">
        <v>48.6</v>
      </c>
      <c r="R541" s="4">
        <v>355.48</v>
      </c>
      <c r="S541" s="4">
        <v>11.42</v>
      </c>
    </row>
    <row r="542" spans="1:19">
      <c r="A542" s="11"/>
      <c r="B542" s="4">
        <v>13</v>
      </c>
      <c r="C542" s="4">
        <v>5</v>
      </c>
      <c r="D542" s="47">
        <v>1.7499999999999998E-5</v>
      </c>
      <c r="E542" s="47">
        <v>0.309</v>
      </c>
      <c r="F542" s="47">
        <v>8.8999999999999999E-3</v>
      </c>
      <c r="G542" s="47">
        <v>4.1399999999999999E-2</v>
      </c>
      <c r="H542" s="47">
        <v>5.8200000000000002E-2</v>
      </c>
      <c r="I542" s="47">
        <v>6.1600000000000002E-2</v>
      </c>
      <c r="J542" s="47">
        <v>4.36E-2</v>
      </c>
      <c r="K542" s="4">
        <v>6.38</v>
      </c>
      <c r="L542" s="4">
        <v>5.72</v>
      </c>
      <c r="M542" s="4">
        <v>3</v>
      </c>
      <c r="N542" s="4">
        <v>1.53</v>
      </c>
      <c r="O542" s="4">
        <v>0.21</v>
      </c>
      <c r="P542" s="4">
        <v>130.29</v>
      </c>
      <c r="Q542" s="4">
        <v>159.29</v>
      </c>
      <c r="R542" s="4">
        <v>754.23</v>
      </c>
      <c r="S542" s="4">
        <v>14.98</v>
      </c>
    </row>
    <row r="543" spans="1:19">
      <c r="A543" s="11"/>
      <c r="B543" s="4">
        <v>14</v>
      </c>
      <c r="C543" s="4">
        <v>0</v>
      </c>
      <c r="D543" s="47">
        <v>2.62E-5</v>
      </c>
      <c r="E543" s="47">
        <v>0.23</v>
      </c>
      <c r="F543" s="47">
        <v>7.3600000000000002E-3</v>
      </c>
      <c r="G543" s="47">
        <v>4.4200000000000003E-2</v>
      </c>
      <c r="H543" s="47">
        <v>0.127</v>
      </c>
      <c r="I543" s="47">
        <v>1.09E-2</v>
      </c>
      <c r="J543" s="47">
        <v>1.41E-2</v>
      </c>
      <c r="K543" s="4">
        <v>0</v>
      </c>
      <c r="L543" s="4">
        <v>3.44</v>
      </c>
      <c r="M543" s="4">
        <v>2</v>
      </c>
      <c r="N543" s="4">
        <v>1.29</v>
      </c>
      <c r="O543" s="4">
        <v>0.23</v>
      </c>
      <c r="P543" s="4">
        <v>96.91</v>
      </c>
      <c r="Q543" s="4">
        <v>123.82</v>
      </c>
      <c r="R543" s="4">
        <v>598.25</v>
      </c>
      <c r="S543" s="4">
        <v>15.77</v>
      </c>
    </row>
    <row r="544" spans="1:19">
      <c r="A544" s="11"/>
      <c r="B544" s="4">
        <v>15</v>
      </c>
      <c r="C544" s="4">
        <v>2</v>
      </c>
      <c r="D544" s="47">
        <v>2.9099999999999999E-5</v>
      </c>
      <c r="E544" s="47">
        <v>6.93E-2</v>
      </c>
      <c r="F544" s="47">
        <v>2.1700000000000001E-3</v>
      </c>
      <c r="G544" s="47">
        <v>4.3900000000000002E-2</v>
      </c>
      <c r="H544" s="47">
        <v>8.9099999999999999E-2</v>
      </c>
      <c r="I544" s="47">
        <v>7.2900000000000006E-2</v>
      </c>
      <c r="J544" s="47">
        <v>5.0299999999999997E-2</v>
      </c>
      <c r="K544" s="4">
        <v>6.83</v>
      </c>
      <c r="L544" s="4">
        <v>9.68</v>
      </c>
      <c r="M544" s="4">
        <v>2</v>
      </c>
      <c r="N544" s="4">
        <v>1.39</v>
      </c>
      <c r="O544" s="4">
        <v>0.24</v>
      </c>
      <c r="P544" s="4">
        <v>29.2</v>
      </c>
      <c r="Q544" s="4">
        <v>13.6</v>
      </c>
      <c r="R544" s="4">
        <v>50.87</v>
      </c>
      <c r="S544" s="4">
        <v>13.6</v>
      </c>
    </row>
    <row r="545" spans="1:21">
      <c r="A545" s="11"/>
      <c r="B545" s="4">
        <v>16</v>
      </c>
      <c r="C545" s="4">
        <v>7</v>
      </c>
      <c r="D545" s="47">
        <v>2.9099999999999999E-5</v>
      </c>
      <c r="E545" s="47">
        <v>0.31</v>
      </c>
      <c r="F545" s="47">
        <v>8.2799999999999992E-3</v>
      </c>
      <c r="G545" s="47">
        <v>3.7199999999999997E-2</v>
      </c>
      <c r="H545" s="47">
        <v>2.5999999999999999E-2</v>
      </c>
      <c r="I545" s="47">
        <v>2.69E-2</v>
      </c>
      <c r="J545" s="47">
        <v>1.37E-2</v>
      </c>
      <c r="K545" s="4">
        <v>5.34</v>
      </c>
      <c r="L545" s="4">
        <v>4.0599999999999996</v>
      </c>
      <c r="M545" s="4">
        <v>3</v>
      </c>
      <c r="N545" s="4">
        <v>1.3</v>
      </c>
      <c r="O545" s="4">
        <v>0.12</v>
      </c>
      <c r="P545" s="4">
        <v>130.66</v>
      </c>
      <c r="Q545" s="4">
        <v>283.51</v>
      </c>
      <c r="R545" s="4">
        <v>848.69</v>
      </c>
      <c r="S545" s="4">
        <v>11.21</v>
      </c>
    </row>
    <row r="546" spans="1:21">
      <c r="A546" s="11"/>
      <c r="B546" s="4">
        <v>17</v>
      </c>
      <c r="C546" s="4">
        <v>2</v>
      </c>
      <c r="D546" s="47">
        <v>2.1800000000000001E-5</v>
      </c>
      <c r="E546" s="47">
        <v>0.05</v>
      </c>
      <c r="F546" s="47">
        <v>1.48E-3</v>
      </c>
      <c r="G546" s="47">
        <v>4.3299999999999998E-2</v>
      </c>
      <c r="H546" s="47">
        <v>7.0699999999999999E-2</v>
      </c>
      <c r="I546" s="47">
        <v>8.9700000000000002E-2</v>
      </c>
      <c r="J546" s="47">
        <v>4.24E-2</v>
      </c>
      <c r="K546" s="4">
        <v>12.6</v>
      </c>
      <c r="L546" s="4">
        <v>17.84</v>
      </c>
      <c r="M546" s="4">
        <v>2</v>
      </c>
      <c r="N546" s="4">
        <v>1.65</v>
      </c>
      <c r="O546" s="4">
        <v>0.12</v>
      </c>
      <c r="P546" s="4">
        <v>21.09</v>
      </c>
      <c r="Q546" s="4">
        <v>29.17</v>
      </c>
      <c r="R546" s="4">
        <v>331.07</v>
      </c>
      <c r="S546" s="4">
        <v>13.57</v>
      </c>
    </row>
    <row r="547" spans="1:21">
      <c r="A547" s="11"/>
      <c r="B547" s="4">
        <v>18</v>
      </c>
      <c r="C547" s="4">
        <v>1</v>
      </c>
      <c r="D547" s="47">
        <v>2.9099999999999999E-5</v>
      </c>
      <c r="E547" s="47">
        <v>5.7500000000000002E-2</v>
      </c>
      <c r="F547" s="47">
        <v>1.7799999999999999E-3</v>
      </c>
      <c r="G547" s="47">
        <v>6.2700000000000006E-2</v>
      </c>
      <c r="H547" s="47">
        <v>0.17399999999999999</v>
      </c>
      <c r="I547" s="47">
        <v>7.7499999999999999E-2</v>
      </c>
      <c r="J547" s="47">
        <v>7.0800000000000002E-2</v>
      </c>
      <c r="K547" s="4">
        <v>4.1100000000000003</v>
      </c>
      <c r="L547" s="4">
        <v>8.24</v>
      </c>
      <c r="M547" s="4">
        <v>2</v>
      </c>
      <c r="N547" s="4">
        <v>1.33</v>
      </c>
      <c r="O547" s="4">
        <v>0.33</v>
      </c>
      <c r="P547" s="4">
        <v>24.24</v>
      </c>
      <c r="Q547" s="4">
        <v>42.69</v>
      </c>
      <c r="R547" s="4">
        <v>398.78</v>
      </c>
      <c r="S547" s="4">
        <v>15.46</v>
      </c>
    </row>
    <row r="548" spans="1:21">
      <c r="A548" s="11"/>
      <c r="B548" s="4">
        <v>19</v>
      </c>
      <c r="C548" s="4">
        <v>12</v>
      </c>
      <c r="D548" s="47">
        <v>3.8800000000000001E-5</v>
      </c>
      <c r="E548" s="47">
        <v>0.20599999999999999</v>
      </c>
      <c r="F548" s="47">
        <v>6.1399999999999996E-3</v>
      </c>
      <c r="G548" s="47">
        <v>3.49E-2</v>
      </c>
      <c r="H548" s="47">
        <v>5.13E-3</v>
      </c>
      <c r="I548" s="47">
        <v>9.1500000000000001E-3</v>
      </c>
      <c r="J548" s="47">
        <v>8.1600000000000006E-3</v>
      </c>
      <c r="K548" s="4">
        <v>10.31</v>
      </c>
      <c r="L548" s="4">
        <v>6</v>
      </c>
      <c r="M548" s="4">
        <v>4</v>
      </c>
      <c r="N548" s="4">
        <v>1.74</v>
      </c>
      <c r="O548" s="4">
        <v>0.14000000000000001</v>
      </c>
      <c r="P548" s="4">
        <v>87.04</v>
      </c>
      <c r="Q548" s="4">
        <v>186.35</v>
      </c>
      <c r="R548" s="4">
        <v>682.6</v>
      </c>
      <c r="S548" s="4">
        <v>12.09</v>
      </c>
    </row>
    <row r="549" spans="1:21">
      <c r="A549" s="11"/>
      <c r="B549" s="4">
        <v>20</v>
      </c>
      <c r="C549" s="4">
        <v>0</v>
      </c>
      <c r="D549" s="47">
        <v>1.7499999999999998E-5</v>
      </c>
      <c r="E549" s="47">
        <v>4.8599999999999997E-2</v>
      </c>
      <c r="F549" s="47">
        <v>1.39E-3</v>
      </c>
      <c r="G549" s="47">
        <v>3.1300000000000001E-2</v>
      </c>
      <c r="H549" s="47">
        <v>0.17100000000000001</v>
      </c>
      <c r="I549" s="47">
        <v>3.0300000000000001E-2</v>
      </c>
      <c r="J549" s="47">
        <v>1.5299999999999999E-2</v>
      </c>
      <c r="K549" s="4">
        <v>0</v>
      </c>
      <c r="L549" s="4">
        <v>24.3</v>
      </c>
      <c r="M549" s="4">
        <v>1</v>
      </c>
      <c r="N549" s="4">
        <v>1.44</v>
      </c>
      <c r="O549" s="4">
        <v>0.25</v>
      </c>
      <c r="P549" s="4">
        <v>20.5</v>
      </c>
      <c r="Q549" s="4">
        <v>31.84</v>
      </c>
      <c r="R549" s="4">
        <v>368.61</v>
      </c>
      <c r="S549" s="4">
        <v>11.73</v>
      </c>
    </row>
    <row r="550" spans="1:21">
      <c r="A550" s="11"/>
      <c r="B550" s="4">
        <v>21</v>
      </c>
      <c r="C550" s="4">
        <v>1</v>
      </c>
      <c r="D550" s="47">
        <v>2.9099999999999999E-5</v>
      </c>
      <c r="E550" s="47">
        <v>7.0599999999999996E-2</v>
      </c>
      <c r="F550" s="47">
        <v>2.14E-3</v>
      </c>
      <c r="G550" s="47">
        <v>3.5999999999999997E-2</v>
      </c>
      <c r="H550" s="47">
        <v>0.27800000000000002</v>
      </c>
      <c r="I550" s="47">
        <v>4.0899999999999999E-2</v>
      </c>
      <c r="J550" s="47">
        <v>4.19E-2</v>
      </c>
      <c r="K550" s="4">
        <v>3.35</v>
      </c>
      <c r="L550" s="4">
        <v>6.7</v>
      </c>
      <c r="M550" s="4">
        <v>1</v>
      </c>
      <c r="N550" s="4">
        <v>1.55</v>
      </c>
      <c r="O550" s="4">
        <v>0.28999999999999998</v>
      </c>
      <c r="P550" s="4">
        <v>29.77</v>
      </c>
      <c r="Q550" s="4">
        <v>45.34</v>
      </c>
      <c r="R550" s="4">
        <v>385.17</v>
      </c>
      <c r="S550" s="4">
        <v>13.65</v>
      </c>
    </row>
    <row r="551" spans="1:21">
      <c r="A551" s="11"/>
      <c r="B551" s="4">
        <v>22</v>
      </c>
      <c r="C551" s="4">
        <v>2</v>
      </c>
      <c r="D551" s="47">
        <v>1.2099999999999999E-5</v>
      </c>
      <c r="E551" s="47">
        <v>6.8000000000000005E-2</v>
      </c>
      <c r="F551" s="47">
        <v>2.0500000000000002E-3</v>
      </c>
      <c r="G551" s="47">
        <v>3.15E-2</v>
      </c>
      <c r="H551" s="47">
        <v>0.10100000000000001</v>
      </c>
      <c r="I551" s="47">
        <v>3.0599999999999999E-2</v>
      </c>
      <c r="J551" s="47">
        <v>2.0899999999999998E-2</v>
      </c>
      <c r="K551" s="4">
        <v>16.690000000000001</v>
      </c>
      <c r="L551" s="4">
        <v>23.64</v>
      </c>
      <c r="M551" s="4">
        <v>1</v>
      </c>
      <c r="N551" s="4">
        <v>1.2</v>
      </c>
      <c r="O551" s="4">
        <v>0.37</v>
      </c>
      <c r="P551" s="4">
        <v>28.66</v>
      </c>
      <c r="Q551" s="4">
        <v>35.99</v>
      </c>
      <c r="R551" s="4">
        <v>413.09</v>
      </c>
      <c r="S551" s="4">
        <v>14.94</v>
      </c>
    </row>
    <row r="552" spans="1:21">
      <c r="A552" s="11"/>
      <c r="B552" s="4">
        <v>23</v>
      </c>
      <c r="C552" s="4">
        <v>10</v>
      </c>
      <c r="D552" s="47">
        <v>3.8800000000000001E-5</v>
      </c>
      <c r="E552" s="47">
        <v>0.23400000000000001</v>
      </c>
      <c r="F552" s="47">
        <v>7.5500000000000003E-3</v>
      </c>
      <c r="G552" s="47">
        <v>6.3200000000000006E-2</v>
      </c>
      <c r="H552" s="47">
        <v>9.6699999999999994E-2</v>
      </c>
      <c r="I552" s="47">
        <v>6.4199999999999993E-2</v>
      </c>
      <c r="J552" s="47">
        <v>6.4899999999999999E-2</v>
      </c>
      <c r="K552" s="4">
        <v>7.58</v>
      </c>
      <c r="L552" s="4">
        <v>4.82</v>
      </c>
      <c r="M552" s="4">
        <v>3</v>
      </c>
      <c r="N552" s="4">
        <v>1.41</v>
      </c>
      <c r="O552" s="4">
        <v>0.16</v>
      </c>
      <c r="P552" s="4">
        <v>98.7</v>
      </c>
      <c r="Q552" s="4">
        <v>177.12</v>
      </c>
      <c r="R552" s="4">
        <v>646.57000000000005</v>
      </c>
      <c r="S552" s="4">
        <v>15.89</v>
      </c>
    </row>
    <row r="553" spans="1:21">
      <c r="A553" s="11"/>
      <c r="B553" s="4">
        <v>24</v>
      </c>
      <c r="C553" s="4">
        <v>5</v>
      </c>
      <c r="D553" s="47">
        <v>2.9099999999999999E-5</v>
      </c>
      <c r="E553" s="47">
        <v>0.25700000000000001</v>
      </c>
      <c r="F553" s="47">
        <v>7.2199999999999999E-3</v>
      </c>
      <c r="G553" s="47">
        <v>9.5299999999999996E-2</v>
      </c>
      <c r="H553" s="47">
        <v>5.1400000000000001E-2</v>
      </c>
      <c r="I553" s="47">
        <v>2.81E-2</v>
      </c>
      <c r="J553" s="47">
        <v>2.3599999999999999E-2</v>
      </c>
      <c r="K553" s="4">
        <v>4.5999999999999996</v>
      </c>
      <c r="L553" s="4">
        <v>4.12</v>
      </c>
      <c r="M553" s="4">
        <v>2</v>
      </c>
      <c r="N553" s="4">
        <v>1.41</v>
      </c>
      <c r="O553" s="4">
        <v>0.12</v>
      </c>
      <c r="P553" s="4">
        <v>108.36</v>
      </c>
      <c r="Q553" s="4">
        <v>236.03</v>
      </c>
      <c r="R553" s="4">
        <v>812.12</v>
      </c>
      <c r="S553" s="4">
        <v>12.58</v>
      </c>
    </row>
    <row r="554" spans="1:21">
      <c r="A554" s="113"/>
      <c r="B554" s="15">
        <v>25</v>
      </c>
      <c r="C554" s="15">
        <v>55</v>
      </c>
      <c r="D554" s="49">
        <v>4.85E-5</v>
      </c>
      <c r="E554" s="49">
        <v>0.33800000000000002</v>
      </c>
      <c r="F554" s="49">
        <v>9.6100000000000005E-3</v>
      </c>
      <c r="G554" s="49">
        <v>5.9499999999999997E-2</v>
      </c>
      <c r="H554" s="49">
        <v>8.43E-2</v>
      </c>
      <c r="I554" s="49">
        <v>6.9699999999999998E-2</v>
      </c>
      <c r="J554" s="49">
        <v>5.0200000000000002E-2</v>
      </c>
      <c r="K554" s="15">
        <v>23.04</v>
      </c>
      <c r="L554" s="15">
        <v>6.42</v>
      </c>
      <c r="M554" s="15">
        <v>4</v>
      </c>
      <c r="N554" s="15">
        <v>1.46</v>
      </c>
      <c r="O554" s="15">
        <v>0.52</v>
      </c>
      <c r="P554" s="15">
        <v>142.69</v>
      </c>
      <c r="Q554" s="15">
        <v>62.44</v>
      </c>
      <c r="R554" s="15">
        <v>185.61</v>
      </c>
      <c r="S554" s="15">
        <v>14.32</v>
      </c>
    </row>
    <row r="555" spans="1:21">
      <c r="D555" s="116"/>
      <c r="E555" s="116"/>
      <c r="F555" s="116"/>
      <c r="G555" s="116"/>
      <c r="H555" s="116"/>
      <c r="I555" s="116"/>
      <c r="J555" s="116"/>
      <c r="K555" s="17"/>
      <c r="L555" s="17"/>
      <c r="M555" s="17"/>
      <c r="N555" s="17"/>
      <c r="O555" s="17"/>
      <c r="P555" s="17"/>
      <c r="Q555" s="17"/>
      <c r="R555" s="17"/>
      <c r="S555" s="17"/>
    </row>
    <row r="556" spans="1:21">
      <c r="A556" s="50" t="s">
        <v>37</v>
      </c>
      <c r="B556" s="5">
        <v>1.44</v>
      </c>
      <c r="C556" s="5"/>
      <c r="D556" s="5"/>
      <c r="E556" s="5"/>
      <c r="F556"/>
      <c r="G556"/>
      <c r="H556"/>
      <c r="I556"/>
      <c r="J556"/>
      <c r="K556"/>
      <c r="L556" s="32"/>
      <c r="M556" s="4"/>
      <c r="N556" s="4"/>
      <c r="O556" s="4"/>
      <c r="P556" s="4"/>
      <c r="Q556" s="4"/>
      <c r="R556" s="4"/>
      <c r="S556" s="4"/>
      <c r="T556" s="4"/>
      <c r="U556" s="4"/>
    </row>
    <row r="557" spans="1:21">
      <c r="A557" s="51" t="s">
        <v>38</v>
      </c>
      <c r="B557" s="18">
        <v>0.21</v>
      </c>
      <c r="C557" s="18"/>
      <c r="D557" s="18"/>
      <c r="E557" s="18"/>
      <c r="F557"/>
      <c r="G557"/>
      <c r="H557"/>
      <c r="I557"/>
      <c r="J557"/>
      <c r="K557"/>
      <c r="M557" s="4"/>
      <c r="N557" s="4"/>
      <c r="O557" s="4"/>
      <c r="P557" s="4"/>
      <c r="Q557" s="4"/>
      <c r="R557" s="4"/>
      <c r="S557" s="4"/>
      <c r="T557" s="4"/>
      <c r="U557" s="4"/>
    </row>
    <row r="558" spans="1:21">
      <c r="A558" s="51" t="s">
        <v>39</v>
      </c>
      <c r="B558" s="18">
        <v>13.788</v>
      </c>
      <c r="C558" s="52">
        <v>0.28299999999999997</v>
      </c>
      <c r="E558" s="18"/>
      <c r="F558"/>
      <c r="G558"/>
      <c r="H558"/>
      <c r="I558"/>
      <c r="J558"/>
      <c r="K558"/>
      <c r="M558" s="4"/>
      <c r="N558" s="4"/>
      <c r="O558" s="4"/>
      <c r="P558" s="4"/>
      <c r="Q558" s="4"/>
      <c r="R558" s="4"/>
      <c r="S558" s="4"/>
      <c r="T558" s="4"/>
      <c r="U558" s="4"/>
    </row>
    <row r="559" spans="1:21">
      <c r="A559" s="51" t="s">
        <v>40</v>
      </c>
      <c r="B559" s="52">
        <v>5.8999999999999997E-2</v>
      </c>
      <c r="C559" s="18"/>
      <c r="D559" s="18"/>
      <c r="E559"/>
      <c r="F559"/>
      <c r="G559"/>
      <c r="H559"/>
      <c r="I559"/>
      <c r="J559"/>
      <c r="K559"/>
      <c r="M559" s="46"/>
    </row>
    <row r="560" spans="1:21">
      <c r="A560" s="51" t="s">
        <v>41</v>
      </c>
      <c r="B560" s="52">
        <v>5.8999999999999997E-2</v>
      </c>
      <c r="C560" s="18"/>
      <c r="D560" s="18"/>
      <c r="E560"/>
      <c r="F560"/>
      <c r="G560"/>
      <c r="H560"/>
      <c r="I560"/>
      <c r="J560"/>
      <c r="K560"/>
    </row>
    <row r="561" spans="1:19">
      <c r="A561" s="51" t="s">
        <v>42</v>
      </c>
      <c r="B561" s="52">
        <v>0.32700000000000001</v>
      </c>
      <c r="C561" s="22"/>
      <c r="D561" s="20"/>
      <c r="E561" s="20"/>
      <c r="F561"/>
      <c r="G561"/>
      <c r="H561"/>
      <c r="I561"/>
      <c r="J561"/>
      <c r="K561"/>
    </row>
    <row r="562" spans="1:19">
      <c r="A562" s="51" t="s">
        <v>43</v>
      </c>
      <c r="B562" s="55">
        <v>24</v>
      </c>
      <c r="C562" s="22"/>
      <c r="D562" s="20"/>
      <c r="E562" s="20"/>
      <c r="F562"/>
      <c r="G562"/>
      <c r="H562"/>
      <c r="I562"/>
      <c r="J562"/>
      <c r="K562"/>
    </row>
    <row r="563" spans="1:19">
      <c r="A563" s="51" t="s">
        <v>44</v>
      </c>
      <c r="B563" s="56">
        <v>117.2</v>
      </c>
      <c r="C563" s="22"/>
      <c r="D563" s="20"/>
      <c r="E563" s="20"/>
      <c r="F563"/>
      <c r="G563"/>
      <c r="H563"/>
      <c r="I563"/>
      <c r="J563"/>
      <c r="K563"/>
    </row>
    <row r="564" spans="1:19">
      <c r="A564" s="51" t="s">
        <v>45</v>
      </c>
      <c r="B564" s="55">
        <v>0</v>
      </c>
      <c r="C564" s="22"/>
      <c r="D564" s="20"/>
      <c r="E564" s="20"/>
      <c r="F564"/>
      <c r="G564"/>
      <c r="H564"/>
      <c r="I564"/>
      <c r="J564"/>
      <c r="K564"/>
    </row>
    <row r="565" spans="1:19">
      <c r="A565" s="57" t="s">
        <v>46</v>
      </c>
      <c r="B565" s="41">
        <v>8.5</v>
      </c>
      <c r="C565" s="76">
        <v>1.6</v>
      </c>
      <c r="D565" s="20"/>
      <c r="E565" s="20"/>
      <c r="F565"/>
      <c r="G565"/>
      <c r="H565"/>
      <c r="I565"/>
      <c r="J565"/>
      <c r="K565"/>
    </row>
    <row r="566" spans="1:19">
      <c r="A566" s="57"/>
      <c r="B566" s="41"/>
      <c r="C566" s="92"/>
      <c r="D566" s="20"/>
      <c r="E566" s="20"/>
      <c r="F566" s="20"/>
      <c r="G566" s="20"/>
      <c r="H566" s="20"/>
      <c r="I566" s="20"/>
      <c r="J566" s="20"/>
      <c r="K566" s="20"/>
    </row>
    <row r="567" spans="1:19">
      <c r="A567" s="7" t="s">
        <v>21</v>
      </c>
      <c r="B567" s="36" t="s">
        <v>4</v>
      </c>
      <c r="C567" s="36" t="s">
        <v>22</v>
      </c>
      <c r="D567" s="36" t="s">
        <v>15</v>
      </c>
      <c r="E567" s="36" t="s">
        <v>23</v>
      </c>
      <c r="F567" s="36" t="s">
        <v>32</v>
      </c>
      <c r="G567" s="36" t="s">
        <v>24</v>
      </c>
      <c r="H567" s="36" t="s">
        <v>25</v>
      </c>
      <c r="I567" s="36" t="s">
        <v>26</v>
      </c>
      <c r="J567" s="36" t="s">
        <v>27</v>
      </c>
      <c r="K567" s="6" t="s">
        <v>16</v>
      </c>
      <c r="L567" s="36" t="s">
        <v>228</v>
      </c>
      <c r="M567" s="6" t="s">
        <v>17</v>
      </c>
      <c r="N567" s="6" t="s">
        <v>18</v>
      </c>
      <c r="O567" s="6" t="s">
        <v>19</v>
      </c>
      <c r="P567" s="6" t="s">
        <v>0</v>
      </c>
      <c r="Q567" s="6" t="s">
        <v>1</v>
      </c>
      <c r="R567" s="6" t="s">
        <v>3</v>
      </c>
      <c r="S567" s="6" t="s">
        <v>20</v>
      </c>
    </row>
    <row r="568" spans="1:19">
      <c r="A568" s="4" t="s">
        <v>115</v>
      </c>
      <c r="B568" s="4">
        <v>1</v>
      </c>
      <c r="C568" s="4">
        <v>2</v>
      </c>
      <c r="D568" s="47">
        <v>2.3300000000000001E-5</v>
      </c>
      <c r="E568" s="47">
        <v>0.217</v>
      </c>
      <c r="F568" s="47">
        <v>7.5700000000000003E-3</v>
      </c>
      <c r="G568" s="47">
        <v>3.2099999999999997E-2</v>
      </c>
      <c r="H568" s="47">
        <v>0.14399999999999999</v>
      </c>
      <c r="I568" s="47">
        <v>3.1600000000000003E-2</v>
      </c>
      <c r="J568" s="47">
        <v>3.4099999999999998E-2</v>
      </c>
      <c r="K568" s="4">
        <v>2.73</v>
      </c>
      <c r="L568" s="4">
        <v>3.86</v>
      </c>
      <c r="M568" s="4">
        <v>2</v>
      </c>
      <c r="N568" s="4">
        <v>1.53</v>
      </c>
      <c r="O568" s="4">
        <v>0.35</v>
      </c>
      <c r="P568" s="4">
        <v>91.44</v>
      </c>
      <c r="Q568" s="4">
        <v>108.72</v>
      </c>
      <c r="R568" s="4">
        <v>494.52</v>
      </c>
      <c r="S568" s="4">
        <v>16.399999999999999</v>
      </c>
    </row>
    <row r="569" spans="1:19">
      <c r="B569" s="4">
        <v>2</v>
      </c>
      <c r="C569" s="4">
        <v>2</v>
      </c>
      <c r="D569" s="47">
        <v>3.8800000000000001E-5</v>
      </c>
      <c r="E569" s="47">
        <v>6.13E-2</v>
      </c>
      <c r="F569" s="47">
        <v>1.91E-3</v>
      </c>
      <c r="G569" s="47">
        <v>5.28E-2</v>
      </c>
      <c r="H569" s="47">
        <v>6.1600000000000002E-2</v>
      </c>
      <c r="I569" s="47">
        <v>3.2800000000000003E-2</v>
      </c>
      <c r="J569" s="47">
        <v>6.2100000000000002E-2</v>
      </c>
      <c r="K569" s="4">
        <v>5.8</v>
      </c>
      <c r="L569" s="4">
        <v>8.2200000000000006</v>
      </c>
      <c r="M569" s="4">
        <v>3</v>
      </c>
      <c r="N569" s="4">
        <v>1.56</v>
      </c>
      <c r="O569" s="4">
        <v>0.4</v>
      </c>
      <c r="P569" s="4">
        <v>25.8</v>
      </c>
      <c r="Q569" s="4">
        <v>45.04</v>
      </c>
      <c r="R569" s="4">
        <v>331.94</v>
      </c>
      <c r="S569" s="4">
        <v>16.41</v>
      </c>
    </row>
    <row r="570" spans="1:19">
      <c r="B570" s="4">
        <v>3</v>
      </c>
      <c r="C570" s="4">
        <v>1</v>
      </c>
      <c r="D570" s="47">
        <v>1.2099999999999999E-5</v>
      </c>
      <c r="E570" s="47">
        <v>6.9800000000000001E-2</v>
      </c>
      <c r="F570" s="47">
        <v>1.9300000000000001E-3</v>
      </c>
      <c r="G570" s="47">
        <v>6.9099999999999995E-2</v>
      </c>
      <c r="H570" s="47">
        <v>0.70499999999999996</v>
      </c>
      <c r="I570" s="47">
        <v>0.23400000000000001</v>
      </c>
      <c r="J570" s="47">
        <v>0.106</v>
      </c>
      <c r="K570" s="4">
        <v>8.15</v>
      </c>
      <c r="L570" s="4">
        <v>16.3</v>
      </c>
      <c r="M570" s="4">
        <v>1</v>
      </c>
      <c r="N570" s="4">
        <v>1.67</v>
      </c>
      <c r="O570" s="4">
        <v>0.19</v>
      </c>
      <c r="P570" s="4">
        <v>29.37</v>
      </c>
      <c r="Q570" s="4">
        <v>83.73</v>
      </c>
      <c r="R570" s="4">
        <v>515.76</v>
      </c>
      <c r="S570" s="4">
        <v>11.82</v>
      </c>
    </row>
    <row r="571" spans="1:19">
      <c r="B571" s="4">
        <v>6</v>
      </c>
      <c r="C571" s="4">
        <v>3</v>
      </c>
      <c r="D571" s="47">
        <v>3.8800000000000001E-5</v>
      </c>
      <c r="E571" s="47">
        <v>9.3899999999999997E-2</v>
      </c>
      <c r="F571" s="47">
        <v>2.5000000000000001E-3</v>
      </c>
      <c r="G571" s="47">
        <v>8.7900000000000006E-2</v>
      </c>
      <c r="H571" s="47">
        <v>9.9199999999999997E-2</v>
      </c>
      <c r="I571" s="47">
        <v>4.6800000000000001E-2</v>
      </c>
      <c r="J571" s="47">
        <v>4.8599999999999997E-2</v>
      </c>
      <c r="K571" s="4">
        <v>5.68</v>
      </c>
      <c r="L571" s="4">
        <v>6.56</v>
      </c>
      <c r="M571" s="4">
        <v>2</v>
      </c>
      <c r="N571" s="4">
        <v>1.39</v>
      </c>
      <c r="O571" s="4">
        <v>0.25</v>
      </c>
      <c r="P571" s="4">
        <v>39.53</v>
      </c>
      <c r="Q571" s="4">
        <v>75.59</v>
      </c>
      <c r="R571" s="4">
        <v>454.29</v>
      </c>
      <c r="S571" s="4">
        <v>11.54</v>
      </c>
    </row>
    <row r="572" spans="1:19">
      <c r="B572" s="4">
        <v>7</v>
      </c>
      <c r="C572" s="4">
        <v>5</v>
      </c>
      <c r="D572" s="47">
        <v>3.8800000000000001E-5</v>
      </c>
      <c r="E572" s="47">
        <v>2.76E-2</v>
      </c>
      <c r="F572" s="47">
        <v>9.3700000000000001E-4</v>
      </c>
      <c r="G572" s="47">
        <v>8.43E-2</v>
      </c>
      <c r="H572" s="47">
        <v>0.94199999999999995</v>
      </c>
      <c r="I572" s="47">
        <v>0.109</v>
      </c>
      <c r="J572" s="47">
        <v>7.5899999999999995E-2</v>
      </c>
      <c r="K572" s="4">
        <v>32.1</v>
      </c>
      <c r="L572" s="4">
        <v>28.82</v>
      </c>
      <c r="M572" s="4">
        <v>2</v>
      </c>
      <c r="N572" s="4">
        <v>1.39</v>
      </c>
      <c r="O572" s="4">
        <v>0.21</v>
      </c>
      <c r="P572" s="4">
        <v>11.63</v>
      </c>
      <c r="Q572" s="4">
        <v>31.94</v>
      </c>
      <c r="R572" s="4">
        <v>311.86</v>
      </c>
      <c r="S572" s="4">
        <v>15.55</v>
      </c>
    </row>
    <row r="573" spans="1:19">
      <c r="B573" s="4">
        <v>8</v>
      </c>
      <c r="C573" s="4">
        <v>4</v>
      </c>
      <c r="D573" s="47">
        <v>4.3699999999999998E-5</v>
      </c>
      <c r="E573" s="47">
        <v>9.2899999999999996E-2</v>
      </c>
      <c r="F573" s="47">
        <v>2.8600000000000001E-3</v>
      </c>
      <c r="G573" s="47">
        <v>0.245</v>
      </c>
      <c r="H573" s="47">
        <v>0.54500000000000004</v>
      </c>
      <c r="I573" s="47">
        <v>0.36599999999999999</v>
      </c>
      <c r="J573" s="47">
        <v>0.36699999999999999</v>
      </c>
      <c r="K573" s="4">
        <v>6.8</v>
      </c>
      <c r="L573" s="4">
        <v>6.82</v>
      </c>
      <c r="M573" s="4">
        <v>3</v>
      </c>
      <c r="N573" s="4">
        <v>1.54</v>
      </c>
      <c r="O573" s="4">
        <v>0.37</v>
      </c>
      <c r="P573" s="4">
        <v>39.1</v>
      </c>
      <c r="Q573" s="4">
        <v>82.89</v>
      </c>
      <c r="R573" s="4">
        <v>428.69</v>
      </c>
      <c r="S573" s="4">
        <v>13.46</v>
      </c>
    </row>
    <row r="574" spans="1:19">
      <c r="B574" s="4">
        <v>9</v>
      </c>
      <c r="C574" s="4">
        <v>3</v>
      </c>
      <c r="D574" s="47">
        <v>3.8800000000000001E-5</v>
      </c>
      <c r="E574" s="47">
        <v>9.2999999999999999E-2</v>
      </c>
      <c r="F574" s="47">
        <v>3.0400000000000002E-3</v>
      </c>
      <c r="G574" s="47">
        <v>4.53E-2</v>
      </c>
      <c r="H574" s="47">
        <v>0.114</v>
      </c>
      <c r="I574" s="47">
        <v>3.0499999999999999E-2</v>
      </c>
      <c r="J574" s="47">
        <v>2.93E-2</v>
      </c>
      <c r="K574" s="4">
        <v>5.73</v>
      </c>
      <c r="L574" s="4">
        <v>6.64</v>
      </c>
      <c r="M574" s="4">
        <v>2</v>
      </c>
      <c r="N574" s="4">
        <v>1.51</v>
      </c>
      <c r="O574" s="4">
        <v>0.19</v>
      </c>
      <c r="P574" s="4">
        <v>39.130000000000003</v>
      </c>
      <c r="Q574" s="4">
        <v>70.81</v>
      </c>
      <c r="R574" s="4">
        <v>451.74</v>
      </c>
      <c r="S574" s="4">
        <v>15.61</v>
      </c>
    </row>
    <row r="575" spans="1:19">
      <c r="B575" s="4">
        <v>10</v>
      </c>
      <c r="C575" s="4">
        <v>1</v>
      </c>
      <c r="D575" s="47">
        <v>2.9099999999999999E-5</v>
      </c>
      <c r="E575" s="47">
        <v>4.5699999999999998E-2</v>
      </c>
      <c r="F575" s="47">
        <v>1.4400000000000001E-3</v>
      </c>
      <c r="G575" s="47">
        <v>2.8299999999999999E-2</v>
      </c>
      <c r="H575" s="47">
        <v>0.14699999999999999</v>
      </c>
      <c r="I575" s="47">
        <v>2.0199999999999999E-2</v>
      </c>
      <c r="J575" s="47">
        <v>1.5900000000000001E-2</v>
      </c>
      <c r="K575" s="4">
        <v>5.18</v>
      </c>
      <c r="L575" s="4">
        <v>10.38</v>
      </c>
      <c r="M575" s="4">
        <v>2</v>
      </c>
      <c r="N575" s="4">
        <v>1.59</v>
      </c>
      <c r="O575" s="4">
        <v>0.35</v>
      </c>
      <c r="P575" s="4">
        <v>19.25</v>
      </c>
      <c r="Q575" s="4">
        <v>33.659999999999997</v>
      </c>
      <c r="R575" s="4">
        <v>358.72</v>
      </c>
      <c r="S575" s="4">
        <v>15.07</v>
      </c>
    </row>
    <row r="576" spans="1:19">
      <c r="B576" s="4">
        <v>11</v>
      </c>
      <c r="C576" s="4">
        <v>3</v>
      </c>
      <c r="D576" s="47">
        <v>3.4E-5</v>
      </c>
      <c r="E576" s="47">
        <v>0.104</v>
      </c>
      <c r="F576" s="47">
        <v>3.0699999999999998E-3</v>
      </c>
      <c r="G576" s="47">
        <v>8.48E-2</v>
      </c>
      <c r="H576" s="47">
        <v>0.13900000000000001</v>
      </c>
      <c r="I576" s="47">
        <v>8.3400000000000002E-2</v>
      </c>
      <c r="J576" s="47">
        <v>9.3799999999999994E-2</v>
      </c>
      <c r="K576" s="4">
        <v>5.84</v>
      </c>
      <c r="L576" s="4">
        <v>6.76</v>
      </c>
      <c r="M576" s="4">
        <v>2</v>
      </c>
      <c r="N576" s="4">
        <v>1.4</v>
      </c>
      <c r="O576" s="4">
        <v>0.25</v>
      </c>
      <c r="P576" s="4">
        <v>43.96</v>
      </c>
      <c r="Q576" s="4">
        <v>79.13</v>
      </c>
      <c r="R576" s="4">
        <v>445.74</v>
      </c>
      <c r="S576" s="4">
        <v>13.9</v>
      </c>
    </row>
    <row r="577" spans="1:19">
      <c r="B577" s="4">
        <v>12</v>
      </c>
      <c r="C577" s="4">
        <v>7</v>
      </c>
      <c r="D577" s="47">
        <v>3.8800000000000001E-5</v>
      </c>
      <c r="E577" s="47">
        <v>0.189</v>
      </c>
      <c r="F577" s="47">
        <v>5.5799999999999999E-3</v>
      </c>
      <c r="G577" s="47">
        <v>5.0599999999999999E-2</v>
      </c>
      <c r="H577" s="47">
        <v>8.9599999999999999E-2</v>
      </c>
      <c r="I577" s="47">
        <v>4.9299999999999997E-2</v>
      </c>
      <c r="J577" s="47">
        <v>2.81E-2</v>
      </c>
      <c r="K577" s="4">
        <v>6.59</v>
      </c>
      <c r="L577" s="4">
        <v>5</v>
      </c>
      <c r="M577" s="4">
        <v>2</v>
      </c>
      <c r="N577" s="4">
        <v>1.43</v>
      </c>
      <c r="O577" s="4">
        <v>0.24</v>
      </c>
      <c r="P577" s="4">
        <v>79.400000000000006</v>
      </c>
      <c r="Q577" s="4">
        <v>166.44</v>
      </c>
      <c r="R577" s="4">
        <v>591.28</v>
      </c>
      <c r="S577" s="4">
        <v>15.49</v>
      </c>
    </row>
    <row r="578" spans="1:19">
      <c r="B578" s="4">
        <v>13</v>
      </c>
      <c r="C578" s="4">
        <v>6</v>
      </c>
      <c r="D578" s="47">
        <v>3.4E-5</v>
      </c>
      <c r="E578" s="47">
        <v>0.13300000000000001</v>
      </c>
      <c r="F578" s="47">
        <v>3.6900000000000001E-3</v>
      </c>
      <c r="G578" s="47">
        <v>4.7600000000000003E-2</v>
      </c>
      <c r="H578" s="47">
        <v>5.3499999999999999E-2</v>
      </c>
      <c r="I578" s="47">
        <v>4.9399999999999999E-2</v>
      </c>
      <c r="J578" s="47">
        <v>2.6599999999999999E-2</v>
      </c>
      <c r="K578" s="4">
        <v>9.14</v>
      </c>
      <c r="L578" s="4">
        <v>7.5</v>
      </c>
      <c r="M578" s="4">
        <v>3</v>
      </c>
      <c r="N578" s="4">
        <v>1.46</v>
      </c>
      <c r="O578" s="4">
        <v>0.22</v>
      </c>
      <c r="P578" s="4">
        <v>56.09</v>
      </c>
      <c r="Q578" s="4">
        <v>118.08</v>
      </c>
      <c r="R578" s="4">
        <v>617.45000000000005</v>
      </c>
      <c r="S578" s="4">
        <v>11.21</v>
      </c>
    </row>
    <row r="579" spans="1:19">
      <c r="B579" s="4">
        <v>14</v>
      </c>
      <c r="C579" s="4">
        <v>0</v>
      </c>
      <c r="D579" s="47">
        <v>3.4E-5</v>
      </c>
      <c r="E579" s="47">
        <v>7.9399999999999998E-2</v>
      </c>
      <c r="F579" s="47">
        <v>2.3900000000000002E-3</v>
      </c>
      <c r="G579" s="47">
        <v>6.54E-2</v>
      </c>
      <c r="H579" s="47">
        <v>0.22600000000000001</v>
      </c>
      <c r="I579" s="47">
        <v>7.7799999999999994E-2</v>
      </c>
      <c r="J579" s="47">
        <v>4.36E-2</v>
      </c>
      <c r="K579" s="4">
        <v>0</v>
      </c>
      <c r="L579" s="4">
        <v>7.68</v>
      </c>
      <c r="M579" s="4">
        <v>2</v>
      </c>
      <c r="N579" s="4">
        <v>1.2</v>
      </c>
      <c r="O579" s="4">
        <v>0.22</v>
      </c>
      <c r="P579" s="4">
        <v>33.409999999999997</v>
      </c>
      <c r="Q579" s="4">
        <v>33.21</v>
      </c>
      <c r="R579" s="4">
        <v>292.27999999999997</v>
      </c>
      <c r="S579" s="4">
        <v>16.489999999999998</v>
      </c>
    </row>
    <row r="580" spans="1:19">
      <c r="B580" s="4">
        <v>15</v>
      </c>
      <c r="C580" s="4">
        <v>3</v>
      </c>
      <c r="D580" s="47">
        <v>2.9099999999999999E-5</v>
      </c>
      <c r="E580" s="47">
        <v>0.10299999999999999</v>
      </c>
      <c r="F580" s="47">
        <v>3.5999999999999999E-3</v>
      </c>
      <c r="G580" s="47">
        <v>3.5299999999999998E-2</v>
      </c>
      <c r="H580" s="47">
        <v>0.1</v>
      </c>
      <c r="I580" s="47">
        <v>4.7E-2</v>
      </c>
      <c r="J580" s="47">
        <v>3.8600000000000002E-2</v>
      </c>
      <c r="K580" s="4">
        <v>6.91</v>
      </c>
      <c r="L580" s="4">
        <v>8</v>
      </c>
      <c r="M580" s="4">
        <v>2</v>
      </c>
      <c r="N580" s="4">
        <v>1.35</v>
      </c>
      <c r="O580" s="4">
        <v>0.31</v>
      </c>
      <c r="P580" s="4">
        <v>43.28</v>
      </c>
      <c r="Q580" s="4">
        <v>65.89</v>
      </c>
      <c r="R580" s="4">
        <v>475.27</v>
      </c>
      <c r="S580" s="4">
        <v>17.59</v>
      </c>
    </row>
    <row r="581" spans="1:19">
      <c r="B581" s="4">
        <v>16</v>
      </c>
      <c r="C581" s="4">
        <v>9</v>
      </c>
      <c r="D581" s="47">
        <v>3.8800000000000001E-5</v>
      </c>
      <c r="E581" s="47">
        <v>0.224</v>
      </c>
      <c r="F581" s="47">
        <v>7.0299999999999998E-3</v>
      </c>
      <c r="G581" s="47">
        <v>7.9899999999999999E-2</v>
      </c>
      <c r="H581" s="47">
        <v>0.121</v>
      </c>
      <c r="I581" s="47">
        <v>9.6100000000000005E-2</v>
      </c>
      <c r="J581" s="47">
        <v>8.3400000000000002E-2</v>
      </c>
      <c r="K581" s="4">
        <v>7.13</v>
      </c>
      <c r="L581" s="4">
        <v>4.78</v>
      </c>
      <c r="M581" s="4">
        <v>4</v>
      </c>
      <c r="N581" s="4">
        <v>1.5</v>
      </c>
      <c r="O581" s="4">
        <v>0.17</v>
      </c>
      <c r="P581" s="4">
        <v>94.45</v>
      </c>
      <c r="Q581" s="4">
        <v>223.79</v>
      </c>
      <c r="R581" s="4">
        <v>682.48</v>
      </c>
      <c r="S581" s="4">
        <v>15.82</v>
      </c>
    </row>
    <row r="582" spans="1:19">
      <c r="B582" s="4">
        <v>17</v>
      </c>
      <c r="C582" s="4">
        <v>6</v>
      </c>
      <c r="D582" s="47">
        <v>3.8800000000000001E-5</v>
      </c>
      <c r="E582" s="47">
        <v>8.8900000000000007E-2</v>
      </c>
      <c r="F582" s="47">
        <v>2.6900000000000001E-3</v>
      </c>
      <c r="G582" s="47">
        <v>4.24E-2</v>
      </c>
      <c r="H582" s="47">
        <v>5.0599999999999999E-2</v>
      </c>
      <c r="I582" s="47">
        <v>4.87E-2</v>
      </c>
      <c r="J582" s="47">
        <v>4.0399999999999998E-2</v>
      </c>
      <c r="K582" s="4">
        <v>11.99</v>
      </c>
      <c r="L582" s="4">
        <v>9.82</v>
      </c>
      <c r="M582" s="4">
        <v>2</v>
      </c>
      <c r="N582" s="4">
        <v>1.38</v>
      </c>
      <c r="O582" s="4">
        <v>0.35</v>
      </c>
      <c r="P582" s="4">
        <v>37.42</v>
      </c>
      <c r="Q582" s="4">
        <v>68.2</v>
      </c>
      <c r="R582" s="4">
        <v>485.97</v>
      </c>
      <c r="S582" s="4">
        <v>16.82</v>
      </c>
    </row>
    <row r="583" spans="1:19">
      <c r="B583" s="4">
        <v>18</v>
      </c>
      <c r="C583" s="4">
        <v>5</v>
      </c>
      <c r="D583" s="47">
        <v>3.4E-5</v>
      </c>
      <c r="E583" s="47">
        <v>0.13900000000000001</v>
      </c>
      <c r="F583" s="47">
        <v>4.3499999999999997E-3</v>
      </c>
      <c r="G583" s="47">
        <v>4.6100000000000002E-2</v>
      </c>
      <c r="H583" s="47">
        <v>1.9900000000000001E-2</v>
      </c>
      <c r="I583" s="47">
        <v>2.29E-2</v>
      </c>
      <c r="J583" s="47">
        <v>1.8200000000000001E-2</v>
      </c>
      <c r="K583" s="4">
        <v>7.33</v>
      </c>
      <c r="L583" s="4">
        <v>6.58</v>
      </c>
      <c r="M583" s="4">
        <v>2</v>
      </c>
      <c r="N583" s="4">
        <v>1.67</v>
      </c>
      <c r="O583" s="4">
        <v>0.23</v>
      </c>
      <c r="P583" s="4">
        <v>58.34</v>
      </c>
      <c r="Q583" s="4">
        <v>97.51</v>
      </c>
      <c r="R583" s="4">
        <v>487.62</v>
      </c>
      <c r="S583" s="4">
        <v>16.239999999999998</v>
      </c>
    </row>
    <row r="584" spans="1:19">
      <c r="B584" s="4">
        <v>19</v>
      </c>
      <c r="C584" s="4">
        <v>0</v>
      </c>
      <c r="D584" s="47">
        <v>1.7499999999999998E-5</v>
      </c>
      <c r="E584" s="47">
        <v>0.14099999999999999</v>
      </c>
      <c r="F584" s="47">
        <v>4.1599999999999996E-3</v>
      </c>
      <c r="G584" s="47">
        <v>8.8499999999999995E-2</v>
      </c>
      <c r="H584" s="47">
        <v>0.105</v>
      </c>
      <c r="I584" s="47">
        <v>4.8399999999999999E-2</v>
      </c>
      <c r="J584" s="47">
        <v>5.62E-2</v>
      </c>
      <c r="K584" s="4">
        <v>0</v>
      </c>
      <c r="L584" s="4">
        <v>8.42</v>
      </c>
      <c r="M584" s="4">
        <v>1</v>
      </c>
      <c r="N584" s="4">
        <v>1.47</v>
      </c>
      <c r="O584" s="4">
        <v>0.23</v>
      </c>
      <c r="P584" s="4">
        <v>59.28</v>
      </c>
      <c r="Q584" s="4">
        <v>110.89</v>
      </c>
      <c r="R584" s="4">
        <v>707.1</v>
      </c>
      <c r="S584" s="4">
        <v>14.87</v>
      </c>
    </row>
    <row r="585" spans="1:19">
      <c r="B585" s="4">
        <v>20</v>
      </c>
      <c r="C585" s="4">
        <v>4</v>
      </c>
      <c r="D585" s="47">
        <v>4.3699999999999998E-5</v>
      </c>
      <c r="E585" s="47">
        <v>0.13300000000000001</v>
      </c>
      <c r="F585" s="47">
        <v>4.2700000000000004E-3</v>
      </c>
      <c r="G585" s="47">
        <v>3.5299999999999998E-2</v>
      </c>
      <c r="H585" s="47">
        <v>4.3299999999999998E-2</v>
      </c>
      <c r="I585" s="47">
        <v>3.9199999999999999E-2</v>
      </c>
      <c r="J585" s="47">
        <v>2.41E-2</v>
      </c>
      <c r="K585" s="4">
        <v>4.74</v>
      </c>
      <c r="L585" s="4">
        <v>4.74</v>
      </c>
      <c r="M585" s="4">
        <v>2</v>
      </c>
      <c r="N585" s="4">
        <v>1.35</v>
      </c>
      <c r="O585" s="4">
        <v>0.12</v>
      </c>
      <c r="P585" s="4">
        <v>56.18</v>
      </c>
      <c r="Q585" s="4">
        <v>111.88</v>
      </c>
      <c r="R585" s="4">
        <v>655.13</v>
      </c>
      <c r="S585" s="4">
        <v>14.82</v>
      </c>
    </row>
    <row r="586" spans="1:19">
      <c r="B586" s="4">
        <v>21</v>
      </c>
      <c r="C586" s="4">
        <v>2</v>
      </c>
      <c r="D586" s="47">
        <v>3.1099999999999997E-5</v>
      </c>
      <c r="E586" s="47">
        <v>9.2799999999999994E-2</v>
      </c>
      <c r="F586" s="47">
        <v>2.7799999999999999E-3</v>
      </c>
      <c r="G586" s="47">
        <v>3.4799999999999998E-2</v>
      </c>
      <c r="H586" s="47">
        <v>6.3100000000000003E-2</v>
      </c>
      <c r="I586" s="47">
        <v>2.24E-2</v>
      </c>
      <c r="J586" s="47">
        <v>1.52E-2</v>
      </c>
      <c r="K586" s="4">
        <v>4.79</v>
      </c>
      <c r="L586" s="4">
        <v>6.78</v>
      </c>
      <c r="M586" s="4">
        <v>2</v>
      </c>
      <c r="N586" s="4">
        <v>1.46</v>
      </c>
      <c r="O586" s="4">
        <v>0.35</v>
      </c>
      <c r="P586" s="4">
        <v>39.06</v>
      </c>
      <c r="Q586" s="4">
        <v>30.47</v>
      </c>
      <c r="R586" s="4">
        <v>313.14</v>
      </c>
      <c r="S586" s="4">
        <v>14.94</v>
      </c>
    </row>
    <row r="587" spans="1:19">
      <c r="B587" s="4">
        <v>22</v>
      </c>
      <c r="C587" s="4">
        <v>2</v>
      </c>
      <c r="D587" s="47">
        <v>1.7499999999999998E-5</v>
      </c>
      <c r="E587" s="47">
        <v>4.8800000000000003E-2</v>
      </c>
      <c r="F587" s="47">
        <v>1.3500000000000001E-3</v>
      </c>
      <c r="G587" s="47">
        <v>3.2599999999999997E-2</v>
      </c>
      <c r="H587" s="47">
        <v>4.7699999999999999E-2</v>
      </c>
      <c r="I587" s="47">
        <v>2.23E-2</v>
      </c>
      <c r="J587" s="47">
        <v>1.29E-2</v>
      </c>
      <c r="K587" s="4">
        <v>16.170000000000002</v>
      </c>
      <c r="L587" s="4">
        <v>22.9</v>
      </c>
      <c r="M587" s="4">
        <v>2</v>
      </c>
      <c r="N587" s="4">
        <v>1.61</v>
      </c>
      <c r="O587" s="4">
        <v>0.16</v>
      </c>
      <c r="P587" s="4">
        <v>20.55</v>
      </c>
      <c r="Q587" s="4">
        <v>36.380000000000003</v>
      </c>
      <c r="R587" s="4">
        <v>363.88</v>
      </c>
      <c r="S587" s="4">
        <v>11.9</v>
      </c>
    </row>
    <row r="588" spans="1:19">
      <c r="B588" s="4">
        <v>23</v>
      </c>
      <c r="C588" s="4">
        <v>0</v>
      </c>
      <c r="D588" s="47">
        <v>2.4300000000000001E-5</v>
      </c>
      <c r="E588" s="47">
        <v>0.19800000000000001</v>
      </c>
      <c r="F588" s="47">
        <v>5.6299999999999996E-3</v>
      </c>
      <c r="G588" s="47">
        <v>3.8199999999999998E-2</v>
      </c>
      <c r="H588" s="47">
        <v>8.1299999999999997E-2</v>
      </c>
      <c r="I588" s="47">
        <v>2.9499999999999998E-2</v>
      </c>
      <c r="J588" s="47">
        <v>2.1499999999999998E-2</v>
      </c>
      <c r="K588" s="4">
        <v>0</v>
      </c>
      <c r="L588" s="4">
        <v>4.3</v>
      </c>
      <c r="M588" s="4">
        <v>1</v>
      </c>
      <c r="N588" s="4">
        <v>1.81</v>
      </c>
      <c r="O588" s="4">
        <v>0.28999999999999998</v>
      </c>
      <c r="P588" s="4">
        <v>83.54</v>
      </c>
      <c r="Q588" s="4">
        <v>143.13999999999999</v>
      </c>
      <c r="R588" s="4">
        <v>635.88</v>
      </c>
      <c r="S588" s="4">
        <v>11.82</v>
      </c>
    </row>
    <row r="589" spans="1:19">
      <c r="B589" s="4">
        <v>24</v>
      </c>
      <c r="C589" s="4">
        <v>7</v>
      </c>
      <c r="D589" s="47">
        <v>3.8800000000000001E-5</v>
      </c>
      <c r="E589" s="47">
        <v>8.5199999999999998E-2</v>
      </c>
      <c r="F589" s="47">
        <v>2.3400000000000001E-3</v>
      </c>
      <c r="G589" s="47">
        <v>0.115</v>
      </c>
      <c r="H589" s="47">
        <v>0.34799999999999998</v>
      </c>
      <c r="I589" s="47">
        <v>0.121</v>
      </c>
      <c r="J589" s="47">
        <v>9.69E-2</v>
      </c>
      <c r="K589" s="4">
        <v>14.58</v>
      </c>
      <c r="L589" s="4">
        <v>11.06</v>
      </c>
      <c r="M589" s="4">
        <v>2</v>
      </c>
      <c r="N589" s="4">
        <v>1.36</v>
      </c>
      <c r="O589" s="4">
        <v>0.04</v>
      </c>
      <c r="P589" s="4">
        <v>35.89</v>
      </c>
      <c r="Q589" s="4">
        <v>66.540000000000006</v>
      </c>
      <c r="R589" s="4">
        <v>422.53</v>
      </c>
      <c r="S589" s="4">
        <v>11.78</v>
      </c>
    </row>
    <row r="590" spans="1:19">
      <c r="A590" s="62"/>
      <c r="B590" s="15">
        <v>25</v>
      </c>
      <c r="C590" s="15">
        <v>1</v>
      </c>
      <c r="D590" s="49">
        <v>2.9099999999999999E-5</v>
      </c>
      <c r="E590" s="49">
        <v>7.2599999999999998E-2</v>
      </c>
      <c r="F590" s="49">
        <v>2.2799999999999999E-3</v>
      </c>
      <c r="G590" s="49">
        <v>4.1500000000000002E-2</v>
      </c>
      <c r="H590" s="49">
        <v>0.17199999999999999</v>
      </c>
      <c r="I590" s="49">
        <v>5.8099999999999999E-2</v>
      </c>
      <c r="J590" s="49">
        <v>3.39E-2</v>
      </c>
      <c r="K590" s="15">
        <v>3.26</v>
      </c>
      <c r="L590" s="15">
        <v>6.52</v>
      </c>
      <c r="M590" s="15">
        <v>1</v>
      </c>
      <c r="N590" s="15">
        <v>1.41</v>
      </c>
      <c r="O590" s="15">
        <v>0.31</v>
      </c>
      <c r="P590" s="15">
        <v>30.58</v>
      </c>
      <c r="Q590" s="15">
        <v>47.13</v>
      </c>
      <c r="R590" s="15">
        <v>382.93</v>
      </c>
      <c r="S590" s="15">
        <v>15.94</v>
      </c>
    </row>
    <row r="591" spans="1:19">
      <c r="D591" s="116"/>
      <c r="E591" s="116"/>
      <c r="F591" s="116"/>
      <c r="G591" s="116"/>
      <c r="H591" s="116"/>
      <c r="I591" s="116"/>
      <c r="J591" s="116"/>
      <c r="K591" s="17"/>
      <c r="L591" s="17"/>
      <c r="M591" s="17"/>
      <c r="N591" s="17"/>
      <c r="O591" s="17"/>
      <c r="P591" s="17"/>
      <c r="Q591" s="17"/>
      <c r="R591" s="17"/>
      <c r="S591" s="17"/>
    </row>
    <row r="592" spans="1:19">
      <c r="A592" s="50" t="s">
        <v>37</v>
      </c>
      <c r="B592" s="5">
        <v>1.48</v>
      </c>
      <c r="C592" s="9"/>
      <c r="G592"/>
      <c r="H592"/>
      <c r="I592"/>
      <c r="J592"/>
      <c r="K592"/>
      <c r="L592"/>
    </row>
    <row r="593" spans="1:19">
      <c r="A593" s="51" t="s">
        <v>38</v>
      </c>
      <c r="B593" s="54">
        <v>0.25</v>
      </c>
      <c r="C593" s="92"/>
      <c r="D593" s="20"/>
      <c r="E593" s="20"/>
      <c r="F593"/>
      <c r="G593"/>
      <c r="H593"/>
      <c r="I593"/>
      <c r="J593"/>
      <c r="K593"/>
      <c r="L593"/>
    </row>
    <row r="594" spans="1:19">
      <c r="A594" s="51" t="s">
        <v>39</v>
      </c>
      <c r="B594" s="64">
        <v>13.808</v>
      </c>
      <c r="C594" s="52">
        <v>0.28199999999999997</v>
      </c>
      <c r="D594" s="20"/>
      <c r="E594" s="20"/>
      <c r="F594"/>
      <c r="G594"/>
      <c r="H594"/>
      <c r="I594"/>
      <c r="J594"/>
      <c r="K594"/>
      <c r="L594"/>
    </row>
    <row r="595" spans="1:19">
      <c r="A595" s="51" t="s">
        <v>40</v>
      </c>
      <c r="B595" s="64">
        <v>6.4000000000000001E-2</v>
      </c>
      <c r="C595" s="76"/>
      <c r="D595" s="20"/>
      <c r="E595" s="20"/>
      <c r="F595"/>
      <c r="G595"/>
      <c r="H595"/>
      <c r="I595"/>
      <c r="J595"/>
      <c r="K595"/>
      <c r="L595"/>
    </row>
    <row r="596" spans="1:19">
      <c r="A596" s="51" t="s">
        <v>41</v>
      </c>
      <c r="B596" s="64">
        <v>6.4000000000000001E-2</v>
      </c>
      <c r="C596" s="76"/>
      <c r="D596" s="20"/>
      <c r="E596" s="20"/>
      <c r="F596"/>
      <c r="G596"/>
      <c r="H596"/>
      <c r="I596"/>
      <c r="J596"/>
      <c r="K596"/>
      <c r="L596"/>
    </row>
    <row r="597" spans="1:19">
      <c r="A597" s="51" t="s">
        <v>42</v>
      </c>
      <c r="B597" s="64">
        <v>0.192</v>
      </c>
      <c r="C597" s="76"/>
      <c r="D597" s="20"/>
      <c r="E597" s="20"/>
      <c r="F597"/>
      <c r="G597"/>
      <c r="H597"/>
      <c r="I597"/>
      <c r="J597"/>
      <c r="K597"/>
      <c r="L597"/>
    </row>
    <row r="598" spans="1:19">
      <c r="A598" s="51" t="s">
        <v>43</v>
      </c>
      <c r="B598" s="55">
        <v>23</v>
      </c>
      <c r="C598" s="76"/>
      <c r="D598" s="20"/>
      <c r="E598" s="20"/>
      <c r="F598"/>
      <c r="G598"/>
      <c r="H598"/>
      <c r="I598"/>
      <c r="J598"/>
      <c r="K598"/>
      <c r="L598"/>
    </row>
    <row r="599" spans="1:19">
      <c r="A599" s="51" t="s">
        <v>44</v>
      </c>
      <c r="B599" s="56">
        <v>25.6</v>
      </c>
      <c r="C599" s="76"/>
      <c r="D599" s="20"/>
      <c r="E599" s="20"/>
      <c r="F599"/>
      <c r="G599"/>
      <c r="H599"/>
      <c r="I599"/>
      <c r="J599"/>
      <c r="K599"/>
      <c r="L599"/>
    </row>
    <row r="600" spans="1:19">
      <c r="A600" s="51" t="s">
        <v>45</v>
      </c>
      <c r="B600" s="65">
        <v>0.27139999999999997</v>
      </c>
      <c r="C600" s="76"/>
      <c r="D600" s="20"/>
      <c r="E600" s="20"/>
      <c r="F600"/>
      <c r="G600"/>
      <c r="H600"/>
      <c r="I600"/>
      <c r="J600"/>
      <c r="K600"/>
      <c r="L600"/>
    </row>
    <row r="601" spans="1:19">
      <c r="A601" s="57" t="s">
        <v>46</v>
      </c>
      <c r="B601" s="41">
        <v>6.4</v>
      </c>
      <c r="C601" s="76">
        <v>1.4</v>
      </c>
      <c r="D601" s="20"/>
      <c r="E601" s="20"/>
      <c r="F601"/>
      <c r="G601"/>
      <c r="H601"/>
      <c r="I601"/>
      <c r="J601"/>
      <c r="K601"/>
      <c r="L601"/>
    </row>
    <row r="603" spans="1:19">
      <c r="A603" s="7" t="s">
        <v>21</v>
      </c>
      <c r="B603" s="36" t="s">
        <v>4</v>
      </c>
      <c r="C603" s="36" t="s">
        <v>22</v>
      </c>
      <c r="D603" s="36" t="s">
        <v>15</v>
      </c>
      <c r="E603" s="36" t="s">
        <v>23</v>
      </c>
      <c r="F603" s="36" t="s">
        <v>32</v>
      </c>
      <c r="G603" s="36" t="s">
        <v>24</v>
      </c>
      <c r="H603" s="36" t="s">
        <v>25</v>
      </c>
      <c r="I603" s="36" t="s">
        <v>26</v>
      </c>
      <c r="J603" s="36" t="s">
        <v>27</v>
      </c>
      <c r="K603" s="6" t="s">
        <v>16</v>
      </c>
      <c r="L603" s="36" t="s">
        <v>228</v>
      </c>
      <c r="M603" s="6" t="s">
        <v>17</v>
      </c>
      <c r="N603" s="6" t="s">
        <v>18</v>
      </c>
      <c r="O603" s="6" t="s">
        <v>19</v>
      </c>
      <c r="P603" s="6" t="s">
        <v>0</v>
      </c>
      <c r="Q603" s="6" t="s">
        <v>1</v>
      </c>
      <c r="R603" s="6" t="s">
        <v>3</v>
      </c>
      <c r="S603" s="6" t="s">
        <v>20</v>
      </c>
    </row>
    <row r="604" spans="1:19">
      <c r="A604" s="4" t="s">
        <v>116</v>
      </c>
      <c r="B604" s="4">
        <v>1</v>
      </c>
      <c r="C604" s="4">
        <v>5</v>
      </c>
      <c r="D604" s="47">
        <v>4.85E-5</v>
      </c>
      <c r="E604" s="47">
        <v>0.20200000000000001</v>
      </c>
      <c r="F604" s="47">
        <v>6.8500000000000002E-3</v>
      </c>
      <c r="G604" s="47">
        <v>5.2499999999999998E-2</v>
      </c>
      <c r="H604" s="47">
        <v>5.4699999999999999E-2</v>
      </c>
      <c r="I604" s="47">
        <v>4.7E-2</v>
      </c>
      <c r="J604" s="47">
        <v>3.3599999999999998E-2</v>
      </c>
      <c r="K604" s="4">
        <v>3.52</v>
      </c>
      <c r="L604" s="4">
        <v>3.16</v>
      </c>
      <c r="M604" s="4">
        <v>3</v>
      </c>
      <c r="N604" s="4">
        <v>1.35</v>
      </c>
      <c r="O604" s="4">
        <v>0.25</v>
      </c>
      <c r="P604" s="4">
        <v>84.99</v>
      </c>
      <c r="Q604" s="4">
        <v>140.81</v>
      </c>
      <c r="R604" s="4">
        <v>729.48</v>
      </c>
      <c r="S604" s="4">
        <v>16.09</v>
      </c>
    </row>
    <row r="605" spans="1:19">
      <c r="B605" s="4">
        <v>2</v>
      </c>
      <c r="C605" s="4">
        <v>1</v>
      </c>
      <c r="D605" s="47">
        <v>1.9400000000000001E-5</v>
      </c>
      <c r="E605" s="47">
        <v>5.57E-2</v>
      </c>
      <c r="F605" s="47">
        <v>1.7799999999999999E-3</v>
      </c>
      <c r="G605" s="47">
        <v>9.2200000000000004E-2</v>
      </c>
      <c r="H605" s="47">
        <v>0.128</v>
      </c>
      <c r="I605" s="47">
        <v>0.14899999999999999</v>
      </c>
      <c r="J605" s="47">
        <v>9.5699999999999993E-2</v>
      </c>
      <c r="K605" s="4">
        <v>6.39</v>
      </c>
      <c r="L605" s="4">
        <v>12.78</v>
      </c>
      <c r="M605" s="4">
        <v>2</v>
      </c>
      <c r="N605" s="4">
        <v>1.41</v>
      </c>
      <c r="O605" s="4">
        <v>0.22</v>
      </c>
      <c r="P605" s="4">
        <v>23.42</v>
      </c>
      <c r="Q605" s="4">
        <v>43.47</v>
      </c>
      <c r="R605" s="4">
        <v>378.99</v>
      </c>
      <c r="S605" s="4">
        <v>15.96</v>
      </c>
    </row>
    <row r="606" spans="1:19">
      <c r="B606" s="4">
        <v>3</v>
      </c>
      <c r="C606" s="4">
        <v>6</v>
      </c>
      <c r="D606" s="47">
        <v>3.4E-5</v>
      </c>
      <c r="E606" s="47">
        <v>0.216</v>
      </c>
      <c r="F606" s="47">
        <v>6.3499999999999997E-3</v>
      </c>
      <c r="G606" s="47">
        <v>5.6800000000000003E-2</v>
      </c>
      <c r="H606" s="47">
        <v>0.14299999999999999</v>
      </c>
      <c r="I606" s="47">
        <v>5.0999999999999997E-2</v>
      </c>
      <c r="J606" s="47">
        <v>5.0299999999999997E-2</v>
      </c>
      <c r="K606" s="4">
        <v>5.65</v>
      </c>
      <c r="L606" s="4">
        <v>4.6399999999999997</v>
      </c>
      <c r="M606" s="4">
        <v>2</v>
      </c>
      <c r="N606" s="4">
        <v>1.25</v>
      </c>
      <c r="O606" s="4">
        <v>0.13</v>
      </c>
      <c r="P606" s="4">
        <v>90.79</v>
      </c>
      <c r="Q606" s="4">
        <v>212.87</v>
      </c>
      <c r="R606" s="4">
        <v>744.67</v>
      </c>
      <c r="S606" s="4">
        <v>13.2</v>
      </c>
    </row>
    <row r="607" spans="1:19">
      <c r="B607" s="4">
        <v>4</v>
      </c>
      <c r="C607" s="4">
        <v>2</v>
      </c>
      <c r="D607" s="47">
        <v>3.8800000000000001E-5</v>
      </c>
      <c r="E607" s="47">
        <v>0.13800000000000001</v>
      </c>
      <c r="F607" s="47">
        <v>4.7000000000000002E-3</v>
      </c>
      <c r="G607" s="47">
        <v>6.2199999999999998E-2</v>
      </c>
      <c r="H607" s="47">
        <v>0.122</v>
      </c>
      <c r="I607" s="47">
        <v>4.7500000000000001E-2</v>
      </c>
      <c r="J607" s="47">
        <v>4.1500000000000002E-2</v>
      </c>
      <c r="K607" s="4">
        <v>2.58</v>
      </c>
      <c r="L607" s="4">
        <v>3.66</v>
      </c>
      <c r="M607" s="4">
        <v>3</v>
      </c>
      <c r="N607" s="4">
        <v>1.38</v>
      </c>
      <c r="O607" s="4">
        <v>0.15</v>
      </c>
      <c r="P607" s="4">
        <v>58</v>
      </c>
      <c r="Q607" s="4">
        <v>83.71</v>
      </c>
      <c r="R607" s="4">
        <v>452.88</v>
      </c>
      <c r="S607" s="4">
        <v>15.4</v>
      </c>
    </row>
    <row r="608" spans="1:19">
      <c r="B608" s="4">
        <v>5</v>
      </c>
      <c r="C608" s="4">
        <v>0</v>
      </c>
      <c r="D608" s="47">
        <v>1.9400000000000001E-5</v>
      </c>
      <c r="E608" s="47">
        <v>2.4899999999999999E-2</v>
      </c>
      <c r="F608" s="47">
        <v>7.6000000000000004E-4</v>
      </c>
      <c r="G608" s="4" t="s">
        <v>209</v>
      </c>
      <c r="H608" s="4" t="s">
        <v>210</v>
      </c>
      <c r="I608" s="4" t="s">
        <v>211</v>
      </c>
      <c r="J608" s="4" t="s">
        <v>212</v>
      </c>
      <c r="K608" s="4">
        <v>0</v>
      </c>
      <c r="L608" s="4">
        <v>42.78</v>
      </c>
      <c r="M608" s="4">
        <v>1</v>
      </c>
      <c r="N608" s="4">
        <v>1.18</v>
      </c>
      <c r="O608" s="4">
        <v>0.06</v>
      </c>
      <c r="P608" s="4">
        <v>10.46</v>
      </c>
      <c r="Q608" s="4">
        <v>0.04</v>
      </c>
      <c r="R608" s="4">
        <v>12.96</v>
      </c>
      <c r="S608" s="4">
        <v>4.6399999999999997</v>
      </c>
    </row>
    <row r="609" spans="2:19">
      <c r="B609" s="4">
        <v>6</v>
      </c>
      <c r="C609" s="4">
        <v>0</v>
      </c>
      <c r="D609" s="47">
        <v>1.7499999999999998E-5</v>
      </c>
      <c r="E609" s="47">
        <v>4.9700000000000001E-2</v>
      </c>
      <c r="F609" s="47">
        <v>1.2999999999999999E-3</v>
      </c>
      <c r="G609" s="47">
        <v>0.16600000000000001</v>
      </c>
      <c r="H609" s="47">
        <v>0.60699999999999998</v>
      </c>
      <c r="I609" s="47">
        <v>0.214</v>
      </c>
      <c r="J609" s="47">
        <v>0.193</v>
      </c>
      <c r="K609" s="4">
        <v>0</v>
      </c>
      <c r="L609" s="4">
        <v>23.84</v>
      </c>
      <c r="M609" s="4">
        <v>1</v>
      </c>
      <c r="N609" s="4">
        <v>1.34</v>
      </c>
      <c r="O609" s="4">
        <v>0.54</v>
      </c>
      <c r="P609" s="4">
        <v>20.9</v>
      </c>
      <c r="Q609" s="4">
        <v>33.020000000000003</v>
      </c>
      <c r="R609" s="4">
        <v>75.09</v>
      </c>
      <c r="S609" s="4">
        <v>11.66</v>
      </c>
    </row>
    <row r="610" spans="2:19">
      <c r="B610" s="4">
        <v>7</v>
      </c>
      <c r="C610" s="4">
        <v>2</v>
      </c>
      <c r="D610" s="47">
        <v>1.36E-5</v>
      </c>
      <c r="E610" s="47">
        <v>8.2299999999999998E-2</v>
      </c>
      <c r="F610" s="47">
        <v>2.2899999999999999E-3</v>
      </c>
      <c r="G610" s="47">
        <v>6.2100000000000002E-2</v>
      </c>
      <c r="H610" s="47">
        <v>0.191</v>
      </c>
      <c r="I610" s="47">
        <v>5.6099999999999997E-2</v>
      </c>
      <c r="J610" s="47">
        <v>5.2600000000000001E-2</v>
      </c>
      <c r="K610" s="4">
        <v>12.34</v>
      </c>
      <c r="L610" s="4">
        <v>17.48</v>
      </c>
      <c r="M610" s="4">
        <v>1</v>
      </c>
      <c r="N610" s="4">
        <v>1.03</v>
      </c>
      <c r="O610" s="4">
        <v>0</v>
      </c>
      <c r="P610" s="4">
        <v>34.61</v>
      </c>
      <c r="Q610" s="4">
        <v>57.82</v>
      </c>
      <c r="R610" s="4">
        <v>379.77</v>
      </c>
      <c r="S610" s="4">
        <v>12.22</v>
      </c>
    </row>
    <row r="611" spans="2:19">
      <c r="B611" s="4">
        <v>8</v>
      </c>
      <c r="C611" s="4">
        <v>10</v>
      </c>
      <c r="D611" s="47">
        <v>4.3699999999999998E-5</v>
      </c>
      <c r="E611" s="47">
        <v>0.14499999999999999</v>
      </c>
      <c r="F611" s="47">
        <v>3.8899999999999998E-3</v>
      </c>
      <c r="G611" s="47">
        <v>9.6199999999999994E-2</v>
      </c>
      <c r="H611" s="47">
        <v>9.8400000000000001E-2</v>
      </c>
      <c r="I611" s="47">
        <v>8.14E-2</v>
      </c>
      <c r="J611" s="47">
        <v>6.2899999999999998E-2</v>
      </c>
      <c r="K611" s="4">
        <v>10.9</v>
      </c>
      <c r="L611" s="4">
        <v>6.94</v>
      </c>
      <c r="M611" s="4">
        <v>3</v>
      </c>
      <c r="N611" s="4">
        <v>1.48</v>
      </c>
      <c r="O611" s="4">
        <v>7.0000000000000007E-2</v>
      </c>
      <c r="P611" s="4">
        <v>60.98</v>
      </c>
      <c r="Q611" s="4">
        <v>97.17</v>
      </c>
      <c r="R611" s="4">
        <v>480.75</v>
      </c>
      <c r="S611" s="4">
        <v>11.48</v>
      </c>
    </row>
    <row r="612" spans="2:19">
      <c r="B612" s="4">
        <v>9</v>
      </c>
      <c r="C612" s="4">
        <v>0</v>
      </c>
      <c r="D612" s="47">
        <v>1.7499999999999998E-5</v>
      </c>
      <c r="E612" s="47">
        <v>0.104</v>
      </c>
      <c r="F612" s="47">
        <v>2.99E-3</v>
      </c>
      <c r="G612" s="47">
        <v>7.46E-2</v>
      </c>
      <c r="H612" s="47">
        <v>9.01E-2</v>
      </c>
      <c r="I612" s="47">
        <v>8.4900000000000003E-2</v>
      </c>
      <c r="J612" s="47">
        <v>6.3899999999999998E-2</v>
      </c>
      <c r="K612" s="4">
        <v>0</v>
      </c>
      <c r="L612" s="4">
        <v>11.36</v>
      </c>
      <c r="M612" s="4">
        <v>1</v>
      </c>
      <c r="N612" s="4">
        <v>1.32</v>
      </c>
      <c r="O612" s="4">
        <v>0.06</v>
      </c>
      <c r="P612" s="4">
        <v>43.86</v>
      </c>
      <c r="Q612" s="4">
        <v>87.69</v>
      </c>
      <c r="R612" s="4">
        <v>459.26</v>
      </c>
      <c r="S612" s="4">
        <v>13.01</v>
      </c>
    </row>
    <row r="613" spans="2:19">
      <c r="B613" s="4">
        <v>10</v>
      </c>
      <c r="C613" s="4">
        <v>1</v>
      </c>
      <c r="D613" s="47">
        <v>1.1600000000000001E-5</v>
      </c>
      <c r="E613" s="47">
        <v>0.104</v>
      </c>
      <c r="F613" s="47">
        <v>2.9299999999999999E-3</v>
      </c>
      <c r="G613" s="47">
        <v>0.13100000000000001</v>
      </c>
      <c r="H613" s="47">
        <v>0.41399999999999998</v>
      </c>
      <c r="I613" s="47">
        <v>0.10199999999999999</v>
      </c>
      <c r="J613" s="47">
        <v>8.3000000000000004E-2</v>
      </c>
      <c r="K613" s="4">
        <v>5.73</v>
      </c>
      <c r="L613" s="4">
        <v>11.46</v>
      </c>
      <c r="M613" s="4">
        <v>1</v>
      </c>
      <c r="N613" s="4">
        <v>1.24</v>
      </c>
      <c r="O613" s="4">
        <v>0.39</v>
      </c>
      <c r="P613" s="4">
        <v>43.53</v>
      </c>
      <c r="Q613" s="4">
        <v>39.32</v>
      </c>
      <c r="R613" s="4">
        <v>412.47</v>
      </c>
      <c r="S613" s="4">
        <v>12.76</v>
      </c>
    </row>
    <row r="614" spans="2:19">
      <c r="B614" s="4">
        <v>11</v>
      </c>
      <c r="C614" s="4">
        <v>1</v>
      </c>
      <c r="D614" s="47">
        <v>3.1099999999999997E-5</v>
      </c>
      <c r="E614" s="47">
        <v>3.1099999999999999E-2</v>
      </c>
      <c r="F614" s="47">
        <v>9.3300000000000002E-4</v>
      </c>
      <c r="G614" s="47">
        <v>5.6599999999999998E-2</v>
      </c>
      <c r="H614" s="47">
        <v>0.115</v>
      </c>
      <c r="I614" s="47">
        <v>3.8100000000000002E-2</v>
      </c>
      <c r="J614" s="47">
        <v>4.1200000000000001E-2</v>
      </c>
      <c r="K614" s="4">
        <v>7.15</v>
      </c>
      <c r="L614" s="4">
        <v>14.32</v>
      </c>
      <c r="M614" s="4">
        <v>2</v>
      </c>
      <c r="N614" s="4">
        <v>1.27</v>
      </c>
      <c r="O614" s="4">
        <v>0.32</v>
      </c>
      <c r="P614" s="4">
        <v>13.07</v>
      </c>
      <c r="Q614" s="4">
        <v>29.95</v>
      </c>
      <c r="R614" s="4">
        <v>351.86</v>
      </c>
      <c r="S614" s="4">
        <v>12.89</v>
      </c>
    </row>
    <row r="615" spans="2:19">
      <c r="B615" s="4">
        <v>12</v>
      </c>
      <c r="C615" s="4">
        <v>6</v>
      </c>
      <c r="D615" s="47">
        <v>2.3300000000000001E-5</v>
      </c>
      <c r="E615" s="47">
        <v>0.121</v>
      </c>
      <c r="F615" s="47">
        <v>3.3600000000000001E-3</v>
      </c>
      <c r="G615" s="47">
        <v>4.5900000000000003E-2</v>
      </c>
      <c r="H615" s="47">
        <v>5.8999999999999997E-2</v>
      </c>
      <c r="I615" s="47">
        <v>0.124</v>
      </c>
      <c r="J615" s="47">
        <v>3.8199999999999998E-2</v>
      </c>
      <c r="K615" s="4">
        <v>14.74</v>
      </c>
      <c r="L615" s="4">
        <v>12.08</v>
      </c>
      <c r="M615" s="4">
        <v>2</v>
      </c>
      <c r="N615" s="4">
        <v>1.44</v>
      </c>
      <c r="O615" s="4">
        <v>0.09</v>
      </c>
      <c r="P615" s="4">
        <v>50.72</v>
      </c>
      <c r="Q615" s="4">
        <v>3.47</v>
      </c>
      <c r="R615" s="4">
        <v>155.13</v>
      </c>
      <c r="S615" s="4">
        <v>11.1</v>
      </c>
    </row>
    <row r="616" spans="2:19">
      <c r="B616" s="4">
        <v>13</v>
      </c>
      <c r="C616" s="4">
        <v>2</v>
      </c>
      <c r="D616" s="47">
        <v>4.3699999999999998E-5</v>
      </c>
      <c r="E616" s="47">
        <v>5.28E-2</v>
      </c>
      <c r="F616" s="47">
        <v>1.5E-3</v>
      </c>
      <c r="G616" s="47">
        <v>4.1799999999999997E-2</v>
      </c>
      <c r="H616" s="47">
        <v>4.1599999999999998E-2</v>
      </c>
      <c r="I616" s="47">
        <v>4.58E-2</v>
      </c>
      <c r="J616" s="47">
        <v>0.04</v>
      </c>
      <c r="K616" s="4">
        <v>6</v>
      </c>
      <c r="L616" s="4">
        <v>8.5</v>
      </c>
      <c r="M616" s="4">
        <v>1</v>
      </c>
      <c r="N616" s="4">
        <v>1.91</v>
      </c>
      <c r="O616" s="4">
        <v>0.18</v>
      </c>
      <c r="P616" s="4">
        <v>22.18</v>
      </c>
      <c r="Q616" s="4">
        <v>10.92</v>
      </c>
      <c r="R616" s="4">
        <v>56.05</v>
      </c>
      <c r="S616" s="4">
        <v>12.27</v>
      </c>
    </row>
    <row r="617" spans="2:19">
      <c r="B617" s="4">
        <v>14</v>
      </c>
      <c r="C617" s="4">
        <v>14</v>
      </c>
      <c r="D617" s="47">
        <v>2.9099999999999999E-5</v>
      </c>
      <c r="E617" s="47">
        <v>8.8700000000000001E-2</v>
      </c>
      <c r="F617" s="47">
        <v>2.4399999999999999E-3</v>
      </c>
      <c r="G617" s="47">
        <v>9.4299999999999995E-2</v>
      </c>
      <c r="H617" s="47">
        <v>0.27100000000000002</v>
      </c>
      <c r="I617" s="47">
        <v>6.6100000000000006E-2</v>
      </c>
      <c r="J617" s="47">
        <v>5.7200000000000001E-2</v>
      </c>
      <c r="K617" s="4">
        <v>37.36</v>
      </c>
      <c r="L617" s="4">
        <v>20.14</v>
      </c>
      <c r="M617" s="4">
        <v>2</v>
      </c>
      <c r="N617" s="4">
        <v>1.61</v>
      </c>
      <c r="O617" s="4">
        <v>0.12</v>
      </c>
      <c r="P617" s="4">
        <v>37.29</v>
      </c>
      <c r="Q617" s="4">
        <v>97.04</v>
      </c>
      <c r="R617" s="4">
        <v>509.44</v>
      </c>
      <c r="S617" s="4">
        <v>11.36</v>
      </c>
    </row>
    <row r="618" spans="2:19">
      <c r="B618" s="4">
        <v>15</v>
      </c>
      <c r="C618" s="4">
        <v>2</v>
      </c>
      <c r="D618" s="47">
        <v>3.4E-5</v>
      </c>
      <c r="E618" s="47">
        <v>5.6300000000000003E-2</v>
      </c>
      <c r="F618" s="47">
        <v>1.6000000000000001E-3</v>
      </c>
      <c r="G618" s="47">
        <v>9.4899999999999998E-2</v>
      </c>
      <c r="H618" s="47">
        <v>8.77E-2</v>
      </c>
      <c r="I618" s="47">
        <v>8.1199999999999994E-2</v>
      </c>
      <c r="J618" s="47">
        <v>9.1700000000000004E-2</v>
      </c>
      <c r="K618" s="4">
        <v>7.22</v>
      </c>
      <c r="L618" s="4">
        <v>10.220000000000001</v>
      </c>
      <c r="M618" s="4">
        <v>1</v>
      </c>
      <c r="N618" s="4">
        <v>1.06</v>
      </c>
      <c r="O618" s="4">
        <v>0.19</v>
      </c>
      <c r="P618" s="4">
        <v>23.68</v>
      </c>
      <c r="Q618" s="4">
        <v>35.159999999999997</v>
      </c>
      <c r="R618" s="4">
        <v>344.23</v>
      </c>
      <c r="S618" s="4">
        <v>12.52</v>
      </c>
    </row>
    <row r="619" spans="2:19">
      <c r="B619" s="4">
        <v>16</v>
      </c>
      <c r="C619" s="4">
        <v>1</v>
      </c>
      <c r="D619" s="47">
        <v>3.4E-5</v>
      </c>
      <c r="E619" s="47">
        <v>0.13400000000000001</v>
      </c>
      <c r="F619" s="47">
        <v>3.7200000000000002E-3</v>
      </c>
      <c r="G619" s="47">
        <v>0.126</v>
      </c>
      <c r="H619" s="47">
        <v>0.18</v>
      </c>
      <c r="I619" s="47">
        <v>0.26</v>
      </c>
      <c r="J619" s="47">
        <v>0.14199999999999999</v>
      </c>
      <c r="K619" s="4">
        <v>1.52</v>
      </c>
      <c r="L619" s="4">
        <v>3.04</v>
      </c>
      <c r="M619" s="4">
        <v>1</v>
      </c>
      <c r="N619" s="4">
        <v>1.4</v>
      </c>
      <c r="O619" s="4">
        <v>0.19</v>
      </c>
      <c r="P619" s="4">
        <v>56.21</v>
      </c>
      <c r="Q619" s="4">
        <v>14.7</v>
      </c>
      <c r="R619" s="4">
        <v>212.92</v>
      </c>
      <c r="S619" s="4">
        <v>12.87</v>
      </c>
    </row>
    <row r="620" spans="2:19">
      <c r="B620" s="4">
        <v>17</v>
      </c>
      <c r="C620" s="4">
        <v>1</v>
      </c>
      <c r="D620" s="47">
        <v>1.4600000000000001E-5</v>
      </c>
      <c r="E620" s="47">
        <v>0.17</v>
      </c>
      <c r="F620" s="47">
        <v>5.0000000000000001E-3</v>
      </c>
      <c r="G620" s="47">
        <v>9.35E-2</v>
      </c>
      <c r="H620" s="47">
        <v>0.36299999999999999</v>
      </c>
      <c r="I620" s="47">
        <v>9.0499999999999997E-2</v>
      </c>
      <c r="J620" s="47">
        <v>7.85E-2</v>
      </c>
      <c r="K620" s="4">
        <v>2.79</v>
      </c>
      <c r="L620" s="4">
        <v>5.58</v>
      </c>
      <c r="M620" s="4">
        <v>2</v>
      </c>
      <c r="N620" s="4">
        <v>1.1100000000000001</v>
      </c>
      <c r="O620" s="4">
        <v>0.1</v>
      </c>
      <c r="P620" s="4">
        <v>71.61</v>
      </c>
      <c r="Q620" s="4">
        <v>178.54</v>
      </c>
      <c r="R620" s="4">
        <v>682.19</v>
      </c>
      <c r="S620" s="4">
        <v>14.29</v>
      </c>
    </row>
    <row r="621" spans="2:19">
      <c r="B621" s="4">
        <v>18</v>
      </c>
      <c r="C621" s="4">
        <v>0</v>
      </c>
      <c r="D621" s="47">
        <v>1.2099999999999999E-5</v>
      </c>
      <c r="E621" s="47">
        <v>2.0199999999999999E-2</v>
      </c>
      <c r="F621" s="47">
        <v>6.2399999999999999E-4</v>
      </c>
      <c r="G621" s="47">
        <v>0.159</v>
      </c>
      <c r="H621" s="4" t="s">
        <v>213</v>
      </c>
      <c r="I621" s="4" t="s">
        <v>59</v>
      </c>
      <c r="J621" s="47">
        <v>0.14000000000000001</v>
      </c>
      <c r="K621" s="4">
        <v>0</v>
      </c>
      <c r="L621" s="4">
        <v>84.04</v>
      </c>
      <c r="M621" s="4">
        <v>1</v>
      </c>
      <c r="N621" s="4">
        <v>1.19</v>
      </c>
      <c r="O621" s="4">
        <v>0.43</v>
      </c>
      <c r="P621" s="4">
        <v>8.49</v>
      </c>
      <c r="Q621" s="4">
        <v>0</v>
      </c>
      <c r="R621" s="4">
        <v>287.7</v>
      </c>
      <c r="S621" s="4">
        <v>13.38</v>
      </c>
    </row>
    <row r="622" spans="2:19">
      <c r="B622" s="4">
        <v>19</v>
      </c>
      <c r="C622" s="4">
        <v>0</v>
      </c>
      <c r="D622" s="47">
        <v>1.36E-5</v>
      </c>
      <c r="E622" s="47">
        <v>5.2499999999999998E-2</v>
      </c>
      <c r="F622" s="47">
        <v>1.4300000000000001E-3</v>
      </c>
      <c r="G622" s="47">
        <v>4.6399999999999997E-2</v>
      </c>
      <c r="H622" s="47">
        <v>6.3700000000000007E-2</v>
      </c>
      <c r="I622" s="47">
        <v>4.53E-2</v>
      </c>
      <c r="J622" s="47">
        <v>2.6800000000000001E-2</v>
      </c>
      <c r="K622" s="4">
        <v>0</v>
      </c>
      <c r="L622" s="4">
        <v>29</v>
      </c>
      <c r="M622" s="4">
        <v>1</v>
      </c>
      <c r="N622" s="4">
        <v>1.27</v>
      </c>
      <c r="O622" s="4">
        <v>0.28000000000000003</v>
      </c>
      <c r="P622" s="4">
        <v>22.08</v>
      </c>
      <c r="Q622" s="4">
        <v>35.229999999999997</v>
      </c>
      <c r="R622" s="4">
        <v>332.72</v>
      </c>
      <c r="S622" s="4">
        <v>11.15</v>
      </c>
    </row>
    <row r="623" spans="2:19">
      <c r="B623" s="4">
        <v>20</v>
      </c>
      <c r="C623" s="4">
        <v>1</v>
      </c>
      <c r="D623" s="47">
        <v>2.0400000000000001E-5</v>
      </c>
      <c r="E623" s="47">
        <v>5.33E-2</v>
      </c>
      <c r="F623" s="47">
        <v>1.6100000000000001E-3</v>
      </c>
      <c r="G623" s="47">
        <v>8.6800000000000002E-2</v>
      </c>
      <c r="H623" s="47">
        <v>0.54600000000000004</v>
      </c>
      <c r="I623" s="47">
        <v>0.15</v>
      </c>
      <c r="J623" s="47">
        <v>0.12</v>
      </c>
      <c r="K623" s="4">
        <v>6.36</v>
      </c>
      <c r="L623" s="4">
        <v>12.74</v>
      </c>
      <c r="M623" s="4">
        <v>2</v>
      </c>
      <c r="N623" s="4">
        <v>1.49</v>
      </c>
      <c r="O623" s="4">
        <v>0.28999999999999998</v>
      </c>
      <c r="P623" s="4">
        <v>22.4</v>
      </c>
      <c r="Q623" s="4">
        <v>31.64</v>
      </c>
      <c r="R623" s="4">
        <v>228.64</v>
      </c>
      <c r="S623" s="4">
        <v>13.59</v>
      </c>
    </row>
    <row r="624" spans="2:19">
      <c r="B624" s="4">
        <v>21</v>
      </c>
      <c r="C624" s="4">
        <v>5</v>
      </c>
      <c r="D624" s="47">
        <v>2.9099999999999999E-5</v>
      </c>
      <c r="E624" s="47">
        <v>0.189</v>
      </c>
      <c r="F624" s="47">
        <v>5.3E-3</v>
      </c>
      <c r="G624" s="47">
        <v>0.14799999999999999</v>
      </c>
      <c r="H624" s="47">
        <v>0.20100000000000001</v>
      </c>
      <c r="I624" s="47">
        <v>0.17</v>
      </c>
      <c r="J624" s="47">
        <v>0.125</v>
      </c>
      <c r="K624" s="4">
        <v>6.28</v>
      </c>
      <c r="L624" s="4">
        <v>5.64</v>
      </c>
      <c r="M624" s="4">
        <v>3</v>
      </c>
      <c r="N624" s="4">
        <v>1.46</v>
      </c>
      <c r="O624" s="4">
        <v>0.19</v>
      </c>
      <c r="P624" s="4">
        <v>79.36</v>
      </c>
      <c r="Q624" s="4">
        <v>162.16999999999999</v>
      </c>
      <c r="R624" s="4">
        <v>700.29</v>
      </c>
      <c r="S624" s="4">
        <v>12.25</v>
      </c>
    </row>
    <row r="625" spans="1:19">
      <c r="B625" s="4">
        <v>22</v>
      </c>
      <c r="C625" s="4">
        <v>0</v>
      </c>
      <c r="D625" s="47">
        <v>1.9400000000000001E-5</v>
      </c>
      <c r="E625" s="47">
        <v>2.6700000000000002E-2</v>
      </c>
      <c r="F625" s="47">
        <v>7.45E-4</v>
      </c>
      <c r="G625" s="47">
        <v>9.4899999999999998E-2</v>
      </c>
      <c r="H625" s="47">
        <v>0.105</v>
      </c>
      <c r="I625" s="4" t="s">
        <v>59</v>
      </c>
      <c r="J625" s="47">
        <v>0.154</v>
      </c>
      <c r="K625" s="4">
        <v>0</v>
      </c>
      <c r="L625" s="4">
        <v>39.92</v>
      </c>
      <c r="M625" s="4">
        <v>1</v>
      </c>
      <c r="N625" s="4">
        <v>1.27</v>
      </c>
      <c r="O625" s="4">
        <v>0.35</v>
      </c>
      <c r="P625" s="4">
        <v>11.22</v>
      </c>
      <c r="Q625" s="4">
        <v>0</v>
      </c>
      <c r="R625" s="4">
        <v>33.869999999999997</v>
      </c>
      <c r="S625" s="4">
        <v>12.78</v>
      </c>
    </row>
    <row r="626" spans="1:19">
      <c r="B626" s="4">
        <v>23</v>
      </c>
      <c r="C626" s="4">
        <v>0</v>
      </c>
      <c r="D626" s="47">
        <v>2.4300000000000001E-5</v>
      </c>
      <c r="E626" s="47">
        <v>5.6399999999999999E-2</v>
      </c>
      <c r="F626" s="47">
        <v>1.5200000000000001E-3</v>
      </c>
      <c r="G626" s="47">
        <v>5.8900000000000001E-2</v>
      </c>
      <c r="H626" s="47">
        <v>3.6299999999999999E-2</v>
      </c>
      <c r="I626" s="47">
        <v>4.5999999999999999E-2</v>
      </c>
      <c r="J626" s="47">
        <v>3.1E-2</v>
      </c>
      <c r="K626" s="4">
        <v>0</v>
      </c>
      <c r="L626" s="4">
        <v>15.14</v>
      </c>
      <c r="M626" s="4">
        <v>1</v>
      </c>
      <c r="N626" s="4">
        <v>1.64</v>
      </c>
      <c r="O626" s="4">
        <v>0.37</v>
      </c>
      <c r="P626" s="4">
        <v>23.7</v>
      </c>
      <c r="Q626" s="4">
        <v>32.15</v>
      </c>
      <c r="R626" s="4">
        <v>310.98</v>
      </c>
      <c r="S626" s="4">
        <v>11.23</v>
      </c>
    </row>
    <row r="627" spans="1:19">
      <c r="B627" s="4">
        <v>24</v>
      </c>
      <c r="C627" s="4">
        <v>1</v>
      </c>
      <c r="D627" s="47">
        <v>2.9099999999999999E-5</v>
      </c>
      <c r="E627" s="47">
        <v>0.34200000000000003</v>
      </c>
      <c r="F627" s="47">
        <v>1.04E-2</v>
      </c>
      <c r="G627" s="47">
        <v>6.9000000000000006E-2</v>
      </c>
      <c r="H627" s="47">
        <v>8.0799999999999997E-2</v>
      </c>
      <c r="I627" s="47">
        <v>6.5500000000000003E-2</v>
      </c>
      <c r="J627" s="47">
        <v>5.5800000000000002E-2</v>
      </c>
      <c r="K627" s="4">
        <v>0.69</v>
      </c>
      <c r="L627" s="4">
        <v>1.38</v>
      </c>
      <c r="M627" s="4">
        <v>2</v>
      </c>
      <c r="N627" s="4">
        <v>1.23</v>
      </c>
      <c r="O627" s="4">
        <v>0.13</v>
      </c>
      <c r="P627" s="4">
        <v>143.96</v>
      </c>
      <c r="Q627" s="4">
        <v>304.79000000000002</v>
      </c>
      <c r="R627" s="4">
        <v>929.3</v>
      </c>
      <c r="S627" s="4">
        <v>13.98</v>
      </c>
    </row>
    <row r="628" spans="1:19">
      <c r="A628" s="62"/>
      <c r="B628" s="15">
        <v>25</v>
      </c>
      <c r="C628" s="15">
        <v>0</v>
      </c>
      <c r="D628" s="49">
        <v>3.1099999999999997E-5</v>
      </c>
      <c r="E628" s="49">
        <v>1.0200000000000001E-2</v>
      </c>
      <c r="F628" s="49">
        <v>3.01E-4</v>
      </c>
      <c r="G628" s="49">
        <v>4.4499999999999998E-2</v>
      </c>
      <c r="H628" s="49">
        <v>0.13900000000000001</v>
      </c>
      <c r="I628" s="49">
        <v>7.3700000000000002E-2</v>
      </c>
      <c r="J628" s="49">
        <v>3.09E-2</v>
      </c>
      <c r="K628" s="15">
        <v>0</v>
      </c>
      <c r="L628" s="15">
        <v>64.959999999999994</v>
      </c>
      <c r="M628" s="15">
        <v>2</v>
      </c>
      <c r="N628" s="15">
        <v>1.66</v>
      </c>
      <c r="O628" s="15">
        <v>0.34</v>
      </c>
      <c r="P628" s="15">
        <v>4.3</v>
      </c>
      <c r="Q628" s="15">
        <v>4.26</v>
      </c>
      <c r="R628" s="15">
        <v>226.49</v>
      </c>
      <c r="S628" s="15">
        <v>12.96</v>
      </c>
    </row>
    <row r="629" spans="1:19">
      <c r="D629" s="116"/>
      <c r="E629" s="116"/>
      <c r="F629" s="116"/>
      <c r="G629" s="116"/>
      <c r="H629" s="116"/>
      <c r="I629" s="116"/>
      <c r="J629" s="116"/>
      <c r="K629" s="17"/>
      <c r="L629" s="17"/>
      <c r="M629" s="17"/>
      <c r="N629" s="17"/>
      <c r="O629" s="17"/>
      <c r="P629" s="17"/>
      <c r="Q629" s="17"/>
      <c r="R629" s="17"/>
      <c r="S629" s="17"/>
    </row>
    <row r="630" spans="1:19">
      <c r="A630" s="50" t="s">
        <v>37</v>
      </c>
      <c r="B630" s="5">
        <v>1.36</v>
      </c>
      <c r="C630" s="9"/>
      <c r="G630"/>
      <c r="H630"/>
      <c r="I630"/>
      <c r="J630"/>
      <c r="K630"/>
      <c r="L630"/>
    </row>
    <row r="631" spans="1:19">
      <c r="A631" s="51" t="s">
        <v>38</v>
      </c>
      <c r="B631" s="54">
        <v>0.22</v>
      </c>
      <c r="C631" s="92"/>
      <c r="D631" s="20"/>
      <c r="E631" s="20"/>
      <c r="F631"/>
      <c r="G631"/>
      <c r="H631"/>
      <c r="I631"/>
      <c r="J631"/>
      <c r="K631"/>
      <c r="L631"/>
    </row>
    <row r="632" spans="1:19">
      <c r="A632" s="51" t="s">
        <v>39</v>
      </c>
      <c r="B632" s="64">
        <v>13.827999999999999</v>
      </c>
      <c r="C632" s="52">
        <v>0.28000000000000003</v>
      </c>
      <c r="D632" s="20"/>
      <c r="E632" s="20"/>
      <c r="F632"/>
      <c r="G632"/>
      <c r="H632"/>
      <c r="I632"/>
      <c r="J632"/>
      <c r="K632"/>
      <c r="L632"/>
    </row>
    <row r="633" spans="1:19">
      <c r="A633" s="51" t="s">
        <v>40</v>
      </c>
      <c r="B633" s="64">
        <v>0.16200000000000001</v>
      </c>
      <c r="C633" s="76"/>
      <c r="D633" s="20"/>
      <c r="E633" s="20"/>
      <c r="F633"/>
      <c r="G633"/>
      <c r="H633"/>
      <c r="I633"/>
      <c r="J633"/>
      <c r="K633"/>
      <c r="L633"/>
    </row>
    <row r="634" spans="1:19">
      <c r="A634" s="51" t="s">
        <v>41</v>
      </c>
      <c r="B634" s="64">
        <v>0.16200000000000001</v>
      </c>
      <c r="C634" s="76"/>
      <c r="D634" s="20"/>
      <c r="E634" s="20"/>
      <c r="F634"/>
      <c r="G634"/>
      <c r="H634"/>
      <c r="I634"/>
      <c r="J634"/>
      <c r="K634"/>
      <c r="L634"/>
    </row>
    <row r="635" spans="1:19">
      <c r="A635" s="51" t="s">
        <v>42</v>
      </c>
      <c r="B635" s="64">
        <v>0.27200000000000002</v>
      </c>
      <c r="C635" s="76"/>
      <c r="D635" s="20"/>
      <c r="E635" s="20"/>
      <c r="F635"/>
      <c r="G635"/>
      <c r="H635"/>
      <c r="I635"/>
      <c r="J635"/>
      <c r="K635"/>
      <c r="L635"/>
    </row>
    <row r="636" spans="1:19">
      <c r="A636" s="51" t="s">
        <v>43</v>
      </c>
      <c r="B636" s="55">
        <v>25</v>
      </c>
      <c r="C636" s="76"/>
      <c r="D636" s="20"/>
      <c r="E636" s="20"/>
      <c r="F636"/>
      <c r="G636"/>
      <c r="H636"/>
      <c r="I636"/>
      <c r="J636"/>
      <c r="K636"/>
      <c r="L636"/>
    </row>
    <row r="637" spans="1:19">
      <c r="A637" s="51" t="s">
        <v>44</v>
      </c>
      <c r="B637" s="56">
        <v>68.099999999999994</v>
      </c>
      <c r="C637" s="76"/>
      <c r="D637" s="20"/>
      <c r="E637" s="20"/>
      <c r="F637"/>
      <c r="G637"/>
      <c r="H637"/>
      <c r="I637"/>
      <c r="J637"/>
      <c r="K637"/>
      <c r="L637"/>
    </row>
    <row r="638" spans="1:19">
      <c r="A638" s="51" t="s">
        <v>45</v>
      </c>
      <c r="B638" s="65">
        <v>0</v>
      </c>
      <c r="C638" s="76"/>
      <c r="D638" s="20"/>
      <c r="E638" s="20"/>
      <c r="F638"/>
      <c r="G638"/>
      <c r="H638"/>
      <c r="I638"/>
      <c r="J638"/>
      <c r="K638"/>
      <c r="L638"/>
    </row>
    <row r="639" spans="1:19">
      <c r="A639" s="57" t="s">
        <v>46</v>
      </c>
      <c r="B639" s="41">
        <v>5.8</v>
      </c>
      <c r="C639" s="76">
        <v>1.6</v>
      </c>
      <c r="D639" s="20"/>
      <c r="E639" s="20"/>
      <c r="F639"/>
      <c r="G639"/>
      <c r="H639"/>
      <c r="I639"/>
      <c r="J639"/>
      <c r="K639"/>
      <c r="L639"/>
    </row>
    <row r="641" spans="1:7" ht="15">
      <c r="B641" s="41"/>
      <c r="C641" s="58" t="s">
        <v>48</v>
      </c>
      <c r="D641" s="20"/>
      <c r="E641" s="20"/>
      <c r="F641" s="20"/>
      <c r="G641" s="20"/>
    </row>
    <row r="642" spans="1:7">
      <c r="A642" s="7" t="s">
        <v>21</v>
      </c>
      <c r="B642" s="36" t="s">
        <v>47</v>
      </c>
      <c r="C642" s="36" t="s">
        <v>31</v>
      </c>
      <c r="D642" s="36" t="s">
        <v>17</v>
      </c>
      <c r="E642" s="6" t="s">
        <v>18</v>
      </c>
      <c r="F642" s="6" t="s">
        <v>19</v>
      </c>
      <c r="G642" s="36" t="s">
        <v>63</v>
      </c>
    </row>
    <row r="643" spans="1:7">
      <c r="A643" s="17" t="s">
        <v>112</v>
      </c>
      <c r="B643" s="117">
        <v>1</v>
      </c>
      <c r="C643" s="4">
        <v>13.18</v>
      </c>
      <c r="D643" s="4">
        <v>2</v>
      </c>
      <c r="E643" s="4">
        <v>1.68</v>
      </c>
      <c r="F643" s="4">
        <v>0.2</v>
      </c>
      <c r="G643" s="4">
        <v>78.430000000000007</v>
      </c>
    </row>
    <row r="644" spans="1:7">
      <c r="A644" s="57"/>
      <c r="B644" s="117">
        <v>2</v>
      </c>
      <c r="C644" s="4">
        <v>14.8</v>
      </c>
      <c r="D644" s="4">
        <v>2</v>
      </c>
      <c r="E644" s="4">
        <v>1.68</v>
      </c>
      <c r="F644" s="4">
        <v>0.2</v>
      </c>
      <c r="G644" s="4">
        <v>49.07</v>
      </c>
    </row>
    <row r="645" spans="1:7">
      <c r="A645" s="57"/>
      <c r="B645" s="117">
        <v>3</v>
      </c>
      <c r="C645" s="4">
        <v>13.6</v>
      </c>
      <c r="D645" s="4">
        <v>2</v>
      </c>
      <c r="E645" s="4">
        <v>1.68</v>
      </c>
      <c r="F645" s="4">
        <v>0.2</v>
      </c>
      <c r="G645" s="4">
        <v>28.42</v>
      </c>
    </row>
    <row r="646" spans="1:7">
      <c r="A646" s="57"/>
      <c r="B646" s="117">
        <v>4</v>
      </c>
      <c r="C646" s="4">
        <v>14.02</v>
      </c>
      <c r="D646" s="4">
        <v>2</v>
      </c>
      <c r="E646" s="4">
        <v>1.68</v>
      </c>
      <c r="F646" s="4">
        <v>0.2</v>
      </c>
      <c r="G646" s="4">
        <v>55.31</v>
      </c>
    </row>
    <row r="647" spans="1:7">
      <c r="A647" s="57"/>
      <c r="B647" s="117">
        <v>5</v>
      </c>
      <c r="C647" s="4">
        <v>12.44</v>
      </c>
      <c r="D647" s="4">
        <v>4</v>
      </c>
      <c r="E647" s="4">
        <v>1.66</v>
      </c>
      <c r="F647" s="4">
        <v>0.23</v>
      </c>
      <c r="G647" s="4">
        <v>72.14</v>
      </c>
    </row>
    <row r="648" spans="1:7">
      <c r="A648" s="57"/>
      <c r="B648" s="117">
        <v>6</v>
      </c>
      <c r="C648" s="4">
        <v>14.62</v>
      </c>
      <c r="D648" s="4">
        <v>3</v>
      </c>
      <c r="E648" s="4">
        <v>1.5</v>
      </c>
      <c r="F648" s="4">
        <v>0.2</v>
      </c>
      <c r="G648" s="4">
        <v>39.71</v>
      </c>
    </row>
    <row r="649" spans="1:7">
      <c r="A649" s="57"/>
      <c r="B649" s="117">
        <v>7</v>
      </c>
      <c r="C649" s="4">
        <v>15.81</v>
      </c>
      <c r="D649" s="4">
        <v>3</v>
      </c>
      <c r="E649" s="4">
        <v>1.5</v>
      </c>
      <c r="F649" s="4">
        <v>0.2</v>
      </c>
      <c r="G649" s="4">
        <v>60.21</v>
      </c>
    </row>
    <row r="650" spans="1:7">
      <c r="A650" s="57"/>
      <c r="B650" s="117">
        <v>8</v>
      </c>
      <c r="C650" s="4">
        <v>16.600000000000001</v>
      </c>
      <c r="D650" s="4">
        <v>3</v>
      </c>
      <c r="E650" s="4">
        <v>1.5</v>
      </c>
      <c r="F650" s="4">
        <v>0.2</v>
      </c>
      <c r="G650" s="4">
        <v>73.150000000000006</v>
      </c>
    </row>
    <row r="651" spans="1:7">
      <c r="A651" s="57"/>
      <c r="B651" s="117">
        <v>9</v>
      </c>
      <c r="C651" s="4">
        <v>16.559999999999999</v>
      </c>
      <c r="D651" s="4">
        <v>4</v>
      </c>
      <c r="E651" s="4">
        <v>1.64</v>
      </c>
      <c r="F651" s="4">
        <v>0.3</v>
      </c>
      <c r="G651" s="4">
        <v>16.149999999999999</v>
      </c>
    </row>
    <row r="652" spans="1:7">
      <c r="A652" s="57"/>
      <c r="B652" s="117">
        <v>10</v>
      </c>
      <c r="C652" s="4">
        <v>13.57</v>
      </c>
      <c r="D652" s="4">
        <v>4</v>
      </c>
      <c r="E652" s="4">
        <v>1.64</v>
      </c>
      <c r="F652" s="4">
        <v>0.3</v>
      </c>
      <c r="G652" s="4">
        <v>61.49</v>
      </c>
    </row>
    <row r="653" spans="1:7">
      <c r="A653" s="57"/>
      <c r="B653" s="117">
        <v>11</v>
      </c>
      <c r="C653" s="4">
        <v>8.19</v>
      </c>
      <c r="D653" s="4">
        <v>3</v>
      </c>
      <c r="E653" s="4">
        <v>1.88</v>
      </c>
      <c r="F653" s="4">
        <v>0.31</v>
      </c>
      <c r="G653" s="4">
        <v>50.82</v>
      </c>
    </row>
    <row r="654" spans="1:7">
      <c r="A654" s="57"/>
      <c r="B654" s="117">
        <v>12</v>
      </c>
      <c r="C654" s="4">
        <v>13.05</v>
      </c>
      <c r="D654" s="4">
        <v>3</v>
      </c>
      <c r="E654" s="4">
        <v>1.88</v>
      </c>
      <c r="F654" s="4">
        <v>0.31</v>
      </c>
      <c r="G654" s="4">
        <v>60.97</v>
      </c>
    </row>
    <row r="655" spans="1:7">
      <c r="A655" s="57"/>
      <c r="B655" s="117">
        <v>13</v>
      </c>
      <c r="C655" s="4">
        <v>9.89</v>
      </c>
      <c r="D655" s="4">
        <v>3</v>
      </c>
      <c r="E655" s="4">
        <v>1.88</v>
      </c>
      <c r="F655" s="4">
        <v>0.31</v>
      </c>
      <c r="G655" s="4">
        <v>67.97</v>
      </c>
    </row>
    <row r="656" spans="1:7">
      <c r="A656" s="57"/>
      <c r="B656" s="117">
        <v>14</v>
      </c>
      <c r="C656" s="4">
        <v>17.63</v>
      </c>
      <c r="D656" s="4">
        <v>4</v>
      </c>
      <c r="E656" s="4">
        <v>1.73</v>
      </c>
      <c r="F656" s="4">
        <v>0.3</v>
      </c>
      <c r="G656" s="4">
        <v>32.01</v>
      </c>
    </row>
    <row r="657" spans="1:7">
      <c r="A657" s="57"/>
      <c r="B657" s="117">
        <v>15</v>
      </c>
      <c r="C657" s="4">
        <v>14.61</v>
      </c>
      <c r="D657" s="4">
        <v>4</v>
      </c>
      <c r="E657" s="4">
        <v>1.73</v>
      </c>
      <c r="F657" s="4">
        <v>0.3</v>
      </c>
      <c r="G657" s="4">
        <v>43.81</v>
      </c>
    </row>
    <row r="658" spans="1:7">
      <c r="A658" s="57"/>
      <c r="B658" s="117">
        <v>16</v>
      </c>
      <c r="C658" s="4">
        <v>15.48</v>
      </c>
      <c r="D658" s="4">
        <v>4</v>
      </c>
      <c r="E658" s="4">
        <v>1.58</v>
      </c>
      <c r="F658" s="4">
        <v>0.39</v>
      </c>
      <c r="G658" s="4">
        <v>53.52</v>
      </c>
    </row>
    <row r="659" spans="1:7">
      <c r="A659" s="57"/>
      <c r="B659" s="117">
        <v>17</v>
      </c>
      <c r="C659" s="4">
        <v>15.44</v>
      </c>
      <c r="D659" s="4">
        <v>4</v>
      </c>
      <c r="E659" s="4">
        <v>1.58</v>
      </c>
      <c r="F659" s="4">
        <v>0.39</v>
      </c>
      <c r="G659" s="4">
        <v>55.71</v>
      </c>
    </row>
    <row r="660" spans="1:7">
      <c r="A660" s="57"/>
      <c r="B660" s="117">
        <v>18</v>
      </c>
      <c r="C660" s="4">
        <v>15.58</v>
      </c>
      <c r="D660" s="4">
        <v>4</v>
      </c>
      <c r="E660" s="4">
        <v>1.79</v>
      </c>
      <c r="F660" s="4">
        <v>0.28000000000000003</v>
      </c>
      <c r="G660" s="4">
        <v>59.02</v>
      </c>
    </row>
    <row r="661" spans="1:7">
      <c r="A661" s="57"/>
      <c r="B661" s="117">
        <v>19</v>
      </c>
      <c r="C661" s="4">
        <v>11.91</v>
      </c>
      <c r="D661" s="4">
        <v>4</v>
      </c>
      <c r="E661" s="4">
        <v>1.79</v>
      </c>
      <c r="F661" s="4">
        <v>0.28000000000000003</v>
      </c>
      <c r="G661" s="4">
        <v>60.1</v>
      </c>
    </row>
    <row r="662" spans="1:7">
      <c r="A662" s="57"/>
      <c r="B662" s="117">
        <v>20</v>
      </c>
      <c r="C662" s="4">
        <v>11.59</v>
      </c>
      <c r="D662" s="4">
        <v>4</v>
      </c>
      <c r="E662" s="4">
        <v>1.79</v>
      </c>
      <c r="F662" s="4">
        <v>0.28000000000000003</v>
      </c>
      <c r="G662" s="4">
        <v>72.19</v>
      </c>
    </row>
    <row r="663" spans="1:7">
      <c r="A663" s="57"/>
      <c r="B663" s="117">
        <v>21</v>
      </c>
      <c r="C663" s="4">
        <v>15.2</v>
      </c>
      <c r="D663" s="4">
        <v>4</v>
      </c>
      <c r="E663" s="4">
        <v>1.79</v>
      </c>
      <c r="F663" s="4">
        <v>0.28000000000000003</v>
      </c>
      <c r="G663" s="4">
        <v>32.57</v>
      </c>
    </row>
    <row r="664" spans="1:7">
      <c r="A664" s="57"/>
      <c r="B664" s="117">
        <v>22</v>
      </c>
      <c r="C664" s="4">
        <v>13.86</v>
      </c>
      <c r="D664" s="4">
        <v>4</v>
      </c>
      <c r="E664" s="4">
        <v>1.33</v>
      </c>
      <c r="F664" s="4">
        <v>0.2</v>
      </c>
      <c r="G664" s="4">
        <v>84.9</v>
      </c>
    </row>
    <row r="665" spans="1:7">
      <c r="A665" s="57"/>
      <c r="B665" s="117">
        <v>23</v>
      </c>
      <c r="C665" s="4">
        <v>14.98</v>
      </c>
      <c r="D665" s="4">
        <v>4</v>
      </c>
      <c r="E665" s="4">
        <v>1.33</v>
      </c>
      <c r="F665" s="4">
        <v>0.2</v>
      </c>
      <c r="G665" s="4">
        <v>61.37</v>
      </c>
    </row>
    <row r="666" spans="1:7">
      <c r="A666" s="57"/>
      <c r="B666" s="117">
        <v>24</v>
      </c>
      <c r="C666" s="4">
        <v>16.57</v>
      </c>
      <c r="D666" s="4">
        <v>4</v>
      </c>
      <c r="E666" s="4">
        <v>1.33</v>
      </c>
      <c r="F666" s="4">
        <v>0.2</v>
      </c>
      <c r="G666" s="4">
        <v>25.11</v>
      </c>
    </row>
    <row r="667" spans="1:7">
      <c r="A667" s="57"/>
      <c r="B667" s="117">
        <v>25</v>
      </c>
      <c r="C667" s="4">
        <v>13.23</v>
      </c>
      <c r="D667" s="4">
        <v>2</v>
      </c>
      <c r="E667" s="4">
        <v>1.58</v>
      </c>
      <c r="F667" s="4">
        <v>0.25</v>
      </c>
      <c r="G667" s="4">
        <v>80.47</v>
      </c>
    </row>
    <row r="668" spans="1:7">
      <c r="A668" s="57"/>
      <c r="B668" s="117">
        <v>26</v>
      </c>
      <c r="C668" s="4">
        <v>16.760000000000002</v>
      </c>
      <c r="D668" s="4">
        <v>2</v>
      </c>
      <c r="E668" s="4">
        <v>1.58</v>
      </c>
      <c r="F668" s="4">
        <v>0.25</v>
      </c>
      <c r="G668" s="4">
        <v>31.31</v>
      </c>
    </row>
    <row r="669" spans="1:7">
      <c r="A669" s="57"/>
      <c r="B669" s="117">
        <v>27</v>
      </c>
      <c r="C669" s="4">
        <v>14.51</v>
      </c>
      <c r="D669" s="4">
        <v>4</v>
      </c>
      <c r="E669" s="4">
        <v>1.63</v>
      </c>
      <c r="F669" s="4">
        <v>0.2</v>
      </c>
      <c r="G669" s="4">
        <v>54.65</v>
      </c>
    </row>
    <row r="670" spans="1:7">
      <c r="A670" s="57"/>
      <c r="B670" s="117">
        <v>28</v>
      </c>
      <c r="C670" s="4">
        <v>14.62</v>
      </c>
      <c r="D670" s="4">
        <v>4</v>
      </c>
      <c r="E670" s="4">
        <v>1.63</v>
      </c>
      <c r="F670" s="4">
        <v>0.2</v>
      </c>
      <c r="G670" s="4">
        <v>40.409999999999997</v>
      </c>
    </row>
    <row r="671" spans="1:7">
      <c r="A671" s="57"/>
      <c r="B671" s="117">
        <v>29</v>
      </c>
      <c r="C671" s="4">
        <v>14.77</v>
      </c>
      <c r="D671" s="4">
        <v>4</v>
      </c>
      <c r="E671" s="4">
        <v>1.63</v>
      </c>
      <c r="F671" s="4">
        <v>0.2</v>
      </c>
      <c r="G671" s="4">
        <v>73.650000000000006</v>
      </c>
    </row>
    <row r="672" spans="1:7">
      <c r="A672" s="57"/>
      <c r="B672" s="117">
        <v>30</v>
      </c>
      <c r="C672" s="4">
        <v>16.63</v>
      </c>
      <c r="D672" s="4">
        <v>4</v>
      </c>
      <c r="E672" s="4">
        <v>1.63</v>
      </c>
      <c r="F672" s="4">
        <v>0.2</v>
      </c>
      <c r="G672" s="4">
        <v>45.06</v>
      </c>
    </row>
    <row r="673" spans="1:7">
      <c r="A673" s="57"/>
      <c r="B673" s="117">
        <v>31</v>
      </c>
      <c r="C673" s="4">
        <v>11.82</v>
      </c>
      <c r="D673" s="4">
        <v>4</v>
      </c>
      <c r="E673" s="4">
        <v>1.63</v>
      </c>
      <c r="F673" s="4">
        <v>0.2</v>
      </c>
      <c r="G673" s="4">
        <v>60.26</v>
      </c>
    </row>
    <row r="674" spans="1:7">
      <c r="A674" s="57"/>
      <c r="B674" s="117">
        <v>32</v>
      </c>
      <c r="C674" s="4">
        <v>13.87</v>
      </c>
      <c r="D674" s="4">
        <v>3</v>
      </c>
      <c r="E674" s="4">
        <v>1.64</v>
      </c>
      <c r="F674" s="4">
        <v>0.3</v>
      </c>
      <c r="G674" s="4">
        <v>67.87</v>
      </c>
    </row>
    <row r="675" spans="1:7">
      <c r="A675" s="57"/>
      <c r="B675" s="117">
        <v>33</v>
      </c>
      <c r="C675" s="4">
        <v>12.76</v>
      </c>
      <c r="D675" s="4">
        <v>3</v>
      </c>
      <c r="E675" s="4">
        <v>1.64</v>
      </c>
      <c r="F675" s="4">
        <v>0.3</v>
      </c>
      <c r="G675" s="4">
        <v>70.72</v>
      </c>
    </row>
    <row r="676" spans="1:7">
      <c r="A676" s="57"/>
      <c r="B676" s="117">
        <v>34</v>
      </c>
      <c r="C676" s="4">
        <v>12.33</v>
      </c>
      <c r="D676" s="4">
        <v>3</v>
      </c>
      <c r="E676" s="4">
        <v>1.64</v>
      </c>
      <c r="F676" s="4">
        <v>0.3</v>
      </c>
      <c r="G676" s="4">
        <v>68.180000000000007</v>
      </c>
    </row>
    <row r="677" spans="1:7">
      <c r="A677" s="57"/>
      <c r="B677" s="117">
        <v>35</v>
      </c>
      <c r="C677" s="4">
        <v>12.46</v>
      </c>
      <c r="D677" s="4">
        <v>3</v>
      </c>
      <c r="E677" s="4">
        <v>1.64</v>
      </c>
      <c r="F677" s="4">
        <v>0.3</v>
      </c>
      <c r="G677" s="4">
        <v>64.349999999999994</v>
      </c>
    </row>
    <row r="678" spans="1:7">
      <c r="A678" s="57"/>
      <c r="B678" s="117">
        <v>36</v>
      </c>
      <c r="C678" s="4">
        <v>13.72</v>
      </c>
      <c r="D678" s="4">
        <v>3</v>
      </c>
      <c r="E678" s="4">
        <v>1.5</v>
      </c>
      <c r="F678" s="4">
        <v>0.16</v>
      </c>
      <c r="G678" s="4">
        <v>62.62</v>
      </c>
    </row>
    <row r="679" spans="1:7">
      <c r="A679" s="57"/>
      <c r="B679" s="117">
        <v>37</v>
      </c>
      <c r="C679" s="4">
        <v>15.39</v>
      </c>
      <c r="D679" s="4">
        <v>3</v>
      </c>
      <c r="E679" s="4">
        <v>1.45</v>
      </c>
      <c r="F679" s="4">
        <v>0.26</v>
      </c>
      <c r="G679" s="4">
        <v>58.84</v>
      </c>
    </row>
    <row r="680" spans="1:7">
      <c r="A680" s="57"/>
      <c r="B680" s="117">
        <v>38</v>
      </c>
      <c r="C680" s="4">
        <v>11.76</v>
      </c>
      <c r="D680" s="4">
        <v>3</v>
      </c>
      <c r="E680" s="4">
        <v>1.45</v>
      </c>
      <c r="F680" s="4">
        <v>0.26</v>
      </c>
      <c r="G680" s="4">
        <v>63.56</v>
      </c>
    </row>
    <row r="681" spans="1:7">
      <c r="A681" s="57"/>
      <c r="B681" s="117">
        <v>39</v>
      </c>
      <c r="C681" s="4">
        <v>13.44</v>
      </c>
      <c r="D681" s="4">
        <v>3</v>
      </c>
      <c r="E681" s="4">
        <v>1.45</v>
      </c>
      <c r="F681" s="4">
        <v>0.26</v>
      </c>
      <c r="G681" s="4">
        <v>67.569999999999993</v>
      </c>
    </row>
    <row r="682" spans="1:7">
      <c r="A682" s="57"/>
      <c r="B682" s="117">
        <v>40</v>
      </c>
      <c r="C682" s="4">
        <v>17.63</v>
      </c>
      <c r="D682" s="4">
        <v>2</v>
      </c>
      <c r="E682" s="4">
        <v>1.77</v>
      </c>
      <c r="F682" s="4">
        <v>0.28999999999999998</v>
      </c>
      <c r="G682" s="4">
        <v>32.28</v>
      </c>
    </row>
    <row r="683" spans="1:7">
      <c r="A683" s="57"/>
      <c r="B683" s="117">
        <v>41</v>
      </c>
      <c r="C683" s="4">
        <v>11.88</v>
      </c>
      <c r="D683" s="4">
        <v>3</v>
      </c>
      <c r="E683" s="4">
        <v>1.52</v>
      </c>
      <c r="F683" s="4">
        <v>0.24</v>
      </c>
      <c r="G683" s="4">
        <v>46.61</v>
      </c>
    </row>
    <row r="684" spans="1:7">
      <c r="A684" s="57"/>
      <c r="B684" s="117">
        <v>42</v>
      </c>
      <c r="C684" s="4">
        <v>14.95</v>
      </c>
      <c r="D684" s="4">
        <v>4</v>
      </c>
      <c r="E684" s="4">
        <v>1.65</v>
      </c>
      <c r="F684" s="4">
        <v>0.14000000000000001</v>
      </c>
      <c r="G684" s="4">
        <v>39.56</v>
      </c>
    </row>
    <row r="685" spans="1:7">
      <c r="A685" s="57"/>
      <c r="B685" s="117">
        <v>43</v>
      </c>
      <c r="C685" s="4">
        <v>13.82</v>
      </c>
      <c r="D685" s="4">
        <v>4</v>
      </c>
      <c r="E685" s="4">
        <v>1.65</v>
      </c>
      <c r="F685" s="4">
        <v>0.14000000000000001</v>
      </c>
      <c r="G685" s="4">
        <v>41.42</v>
      </c>
    </row>
    <row r="686" spans="1:7">
      <c r="A686" s="57"/>
      <c r="B686" s="117">
        <v>44</v>
      </c>
      <c r="C686" s="4">
        <v>14.81</v>
      </c>
      <c r="D686" s="4">
        <v>4</v>
      </c>
      <c r="E686" s="4">
        <v>1.65</v>
      </c>
      <c r="F686" s="4">
        <v>0.14000000000000001</v>
      </c>
      <c r="G686" s="4">
        <v>67.7</v>
      </c>
    </row>
    <row r="687" spans="1:7">
      <c r="A687" s="57"/>
      <c r="B687" s="117">
        <v>45</v>
      </c>
      <c r="C687" s="4">
        <v>15.42</v>
      </c>
      <c r="D687" s="4">
        <v>4</v>
      </c>
      <c r="E687" s="4">
        <v>1.65</v>
      </c>
      <c r="F687" s="4">
        <v>0.14000000000000001</v>
      </c>
      <c r="G687" s="4">
        <v>44.01</v>
      </c>
    </row>
    <row r="688" spans="1:7">
      <c r="A688" s="57"/>
      <c r="B688" s="117">
        <v>46</v>
      </c>
      <c r="C688" s="4">
        <v>14.17</v>
      </c>
      <c r="D688" s="4">
        <v>3</v>
      </c>
      <c r="E688" s="4">
        <v>1.48</v>
      </c>
      <c r="F688" s="4">
        <v>0.12</v>
      </c>
      <c r="G688" s="4">
        <v>39.96</v>
      </c>
    </row>
    <row r="689" spans="1:7">
      <c r="A689" s="57"/>
      <c r="B689" s="117">
        <v>47</v>
      </c>
      <c r="C689" s="4">
        <v>15.58</v>
      </c>
      <c r="D689" s="4">
        <v>3</v>
      </c>
      <c r="E689" s="4">
        <v>1.48</v>
      </c>
      <c r="F689" s="4">
        <v>0.12</v>
      </c>
      <c r="G689" s="4">
        <v>65.849999999999994</v>
      </c>
    </row>
    <row r="690" spans="1:7">
      <c r="A690" s="57"/>
      <c r="B690" s="117">
        <v>48</v>
      </c>
      <c r="C690" s="4">
        <v>12.25</v>
      </c>
      <c r="D690" s="4">
        <v>3</v>
      </c>
      <c r="E690" s="4">
        <v>1.48</v>
      </c>
      <c r="F690" s="4">
        <v>0.12</v>
      </c>
      <c r="G690" s="4">
        <v>68</v>
      </c>
    </row>
    <row r="691" spans="1:7">
      <c r="A691" s="57"/>
      <c r="B691" s="117">
        <v>49</v>
      </c>
      <c r="C691" s="4">
        <v>12.74</v>
      </c>
      <c r="D691" s="4">
        <v>3</v>
      </c>
      <c r="E691" s="4">
        <v>1.48</v>
      </c>
      <c r="F691" s="4">
        <v>0.12</v>
      </c>
      <c r="G691" s="4">
        <v>74.89</v>
      </c>
    </row>
    <row r="692" spans="1:7">
      <c r="A692" s="57"/>
      <c r="B692" s="117">
        <v>50</v>
      </c>
      <c r="C692" s="4">
        <v>13.9</v>
      </c>
      <c r="D692" s="4">
        <v>3</v>
      </c>
      <c r="E692" s="4">
        <v>1.48</v>
      </c>
      <c r="F692" s="4">
        <v>0.12</v>
      </c>
      <c r="G692" s="4">
        <v>65.680000000000007</v>
      </c>
    </row>
    <row r="693" spans="1:7">
      <c r="A693" s="57"/>
      <c r="B693" s="117">
        <v>51</v>
      </c>
      <c r="C693" s="4">
        <v>16.13</v>
      </c>
      <c r="D693" s="4">
        <v>3</v>
      </c>
      <c r="E693" s="4">
        <v>1.48</v>
      </c>
      <c r="F693" s="4">
        <v>0.12</v>
      </c>
      <c r="G693" s="4">
        <v>19.600000000000001</v>
      </c>
    </row>
    <row r="694" spans="1:7">
      <c r="A694" s="57"/>
      <c r="B694" s="117">
        <v>52</v>
      </c>
      <c r="C694" s="4">
        <v>13.09</v>
      </c>
      <c r="D694" s="4">
        <v>3</v>
      </c>
      <c r="E694" s="4">
        <v>1.48</v>
      </c>
      <c r="F694" s="4">
        <v>0.12</v>
      </c>
      <c r="G694" s="4">
        <v>39</v>
      </c>
    </row>
    <row r="695" spans="1:7">
      <c r="A695" s="57"/>
      <c r="B695" s="117">
        <v>53</v>
      </c>
      <c r="C695" s="4">
        <v>14.71</v>
      </c>
      <c r="D695" s="4">
        <v>3</v>
      </c>
      <c r="E695" s="4">
        <v>1.48</v>
      </c>
      <c r="F695" s="4">
        <v>0.12</v>
      </c>
      <c r="G695" s="4">
        <v>43.92</v>
      </c>
    </row>
    <row r="696" spans="1:7">
      <c r="A696" s="57"/>
      <c r="B696" s="117">
        <v>54</v>
      </c>
      <c r="C696" s="4">
        <v>9.6999999999999993</v>
      </c>
      <c r="D696" s="4">
        <v>3</v>
      </c>
      <c r="E696" s="4">
        <v>1.48</v>
      </c>
      <c r="F696" s="4">
        <v>0.12</v>
      </c>
      <c r="G696" s="4">
        <v>74.03</v>
      </c>
    </row>
    <row r="697" spans="1:7">
      <c r="A697" s="51"/>
      <c r="B697" s="117">
        <v>55</v>
      </c>
      <c r="C697" s="4">
        <v>14.06</v>
      </c>
      <c r="D697" s="4">
        <v>2</v>
      </c>
      <c r="E697" s="4">
        <v>1.83</v>
      </c>
      <c r="F697" s="4">
        <v>0.31</v>
      </c>
      <c r="G697" s="4">
        <v>74.11</v>
      </c>
    </row>
    <row r="698" spans="1:7">
      <c r="A698" s="51"/>
      <c r="B698" s="117">
        <v>56</v>
      </c>
      <c r="C698" s="4">
        <v>15.55</v>
      </c>
      <c r="D698" s="4">
        <v>2</v>
      </c>
      <c r="E698" s="4">
        <v>1.83</v>
      </c>
      <c r="F698" s="4">
        <v>0.31</v>
      </c>
      <c r="G698" s="4">
        <v>37.869999999999997</v>
      </c>
    </row>
    <row r="699" spans="1:7">
      <c r="B699" s="117">
        <v>57</v>
      </c>
      <c r="C699" s="4">
        <v>15.97</v>
      </c>
      <c r="D699" s="4">
        <v>2</v>
      </c>
      <c r="E699" s="4">
        <v>1.83</v>
      </c>
      <c r="F699" s="4">
        <v>0.31</v>
      </c>
      <c r="G699" s="4">
        <v>22.29</v>
      </c>
    </row>
    <row r="700" spans="1:7">
      <c r="B700" s="117">
        <v>58</v>
      </c>
      <c r="C700" s="4">
        <v>10.37</v>
      </c>
      <c r="D700" s="4">
        <v>2</v>
      </c>
      <c r="E700" s="4">
        <v>1.83</v>
      </c>
      <c r="F700" s="4">
        <v>0.31</v>
      </c>
      <c r="G700" s="4">
        <v>76.88</v>
      </c>
    </row>
    <row r="701" spans="1:7">
      <c r="B701" s="117">
        <v>59</v>
      </c>
      <c r="C701" s="4">
        <v>14.3</v>
      </c>
      <c r="D701" s="4">
        <v>2</v>
      </c>
      <c r="E701" s="4">
        <v>1.83</v>
      </c>
      <c r="F701" s="4">
        <v>0.31</v>
      </c>
      <c r="G701" s="4">
        <v>54.64</v>
      </c>
    </row>
    <row r="702" spans="1:7">
      <c r="B702" s="117">
        <v>60</v>
      </c>
      <c r="C702" s="4">
        <v>15.59</v>
      </c>
      <c r="D702" s="4">
        <v>4</v>
      </c>
      <c r="E702" s="4">
        <v>1.64</v>
      </c>
      <c r="F702" s="4">
        <v>0.21</v>
      </c>
      <c r="G702" s="4">
        <v>61.07</v>
      </c>
    </row>
    <row r="703" spans="1:7">
      <c r="B703" s="117">
        <v>61</v>
      </c>
      <c r="C703" s="4">
        <v>15.52</v>
      </c>
      <c r="D703" s="4">
        <v>2</v>
      </c>
      <c r="E703" s="4">
        <v>1.58</v>
      </c>
      <c r="F703" s="4">
        <v>0.2</v>
      </c>
      <c r="G703" s="4">
        <v>47.97</v>
      </c>
    </row>
    <row r="704" spans="1:7">
      <c r="B704" s="117">
        <v>62</v>
      </c>
      <c r="C704" s="4">
        <v>15.11</v>
      </c>
      <c r="D704" s="4">
        <v>2</v>
      </c>
      <c r="E704" s="4">
        <v>1.58</v>
      </c>
      <c r="F704" s="4">
        <v>0.2</v>
      </c>
      <c r="G704" s="4">
        <v>51.56</v>
      </c>
    </row>
    <row r="705" spans="2:7">
      <c r="B705" s="117">
        <v>63</v>
      </c>
      <c r="C705" s="4">
        <v>10.92</v>
      </c>
      <c r="D705" s="4">
        <v>2</v>
      </c>
      <c r="E705" s="4">
        <v>1.58</v>
      </c>
      <c r="F705" s="4">
        <v>0.2</v>
      </c>
      <c r="G705" s="4">
        <v>68.02</v>
      </c>
    </row>
    <row r="706" spans="2:7">
      <c r="B706" s="117">
        <v>64</v>
      </c>
      <c r="C706" s="4">
        <v>14.58</v>
      </c>
      <c r="D706" s="4">
        <v>3</v>
      </c>
      <c r="E706" s="4">
        <v>1.43</v>
      </c>
      <c r="F706" s="4">
        <v>0.28999999999999998</v>
      </c>
      <c r="G706" s="4">
        <v>50.57</v>
      </c>
    </row>
    <row r="707" spans="2:7">
      <c r="B707" s="117">
        <v>65</v>
      </c>
      <c r="C707" s="4">
        <v>15.89</v>
      </c>
      <c r="D707" s="4">
        <v>3</v>
      </c>
      <c r="E707" s="4">
        <v>1.43</v>
      </c>
      <c r="F707" s="4">
        <v>0.28999999999999998</v>
      </c>
      <c r="G707" s="4">
        <v>25.83</v>
      </c>
    </row>
    <row r="708" spans="2:7">
      <c r="B708" s="117">
        <v>66</v>
      </c>
      <c r="C708" s="4">
        <v>13.23</v>
      </c>
      <c r="D708" s="4">
        <v>3</v>
      </c>
      <c r="E708" s="4">
        <v>1.7</v>
      </c>
      <c r="F708" s="4">
        <v>0.18</v>
      </c>
      <c r="G708" s="4">
        <v>71.8</v>
      </c>
    </row>
    <row r="709" spans="2:7">
      <c r="B709" s="117">
        <v>67</v>
      </c>
      <c r="C709" s="4">
        <v>15.85</v>
      </c>
      <c r="D709" s="4">
        <v>3</v>
      </c>
      <c r="E709" s="4">
        <v>1.7</v>
      </c>
      <c r="F709" s="4">
        <v>0.18</v>
      </c>
      <c r="G709" s="4">
        <v>32.24</v>
      </c>
    </row>
    <row r="710" spans="2:7">
      <c r="B710" s="117">
        <v>68</v>
      </c>
      <c r="C710" s="4">
        <v>15.01</v>
      </c>
      <c r="D710" s="4">
        <v>4</v>
      </c>
      <c r="E710" s="4">
        <v>1.61</v>
      </c>
      <c r="F710" s="4">
        <v>0.23</v>
      </c>
      <c r="G710" s="4">
        <v>51.91</v>
      </c>
    </row>
    <row r="711" spans="2:7">
      <c r="B711" s="117">
        <v>69</v>
      </c>
      <c r="C711" s="4">
        <v>15.59</v>
      </c>
      <c r="D711" s="4">
        <v>4</v>
      </c>
      <c r="E711" s="4">
        <v>1.61</v>
      </c>
      <c r="F711" s="4">
        <v>0.23</v>
      </c>
      <c r="G711" s="4">
        <v>68.069999999999993</v>
      </c>
    </row>
    <row r="712" spans="2:7">
      <c r="B712" s="117">
        <v>70</v>
      </c>
      <c r="C712" s="4">
        <v>15.62</v>
      </c>
      <c r="D712" s="4">
        <v>4</v>
      </c>
      <c r="E712" s="4">
        <v>1.61</v>
      </c>
      <c r="F712" s="4">
        <v>0.23</v>
      </c>
      <c r="G712" s="4">
        <v>82.76</v>
      </c>
    </row>
    <row r="713" spans="2:7">
      <c r="B713" s="117">
        <v>71</v>
      </c>
      <c r="C713" s="4">
        <v>14</v>
      </c>
      <c r="D713" s="4">
        <v>2</v>
      </c>
      <c r="E713" s="4">
        <v>1.5</v>
      </c>
      <c r="F713" s="4">
        <v>0.12</v>
      </c>
      <c r="G713" s="4">
        <v>74.67</v>
      </c>
    </row>
    <row r="714" spans="2:7">
      <c r="B714" s="117">
        <v>72</v>
      </c>
      <c r="C714" s="4">
        <v>13.88</v>
      </c>
      <c r="D714" s="4">
        <v>1</v>
      </c>
      <c r="E714" s="4">
        <v>1.63</v>
      </c>
      <c r="F714" s="4">
        <v>0.12</v>
      </c>
      <c r="G714" s="4">
        <v>52.11</v>
      </c>
    </row>
    <row r="715" spans="2:7">
      <c r="B715" s="117">
        <v>73</v>
      </c>
      <c r="C715" s="4">
        <v>15.34</v>
      </c>
      <c r="D715" s="4">
        <v>3</v>
      </c>
      <c r="E715" s="4">
        <v>1.51</v>
      </c>
      <c r="F715" s="4">
        <v>0.19</v>
      </c>
      <c r="G715" s="4">
        <v>69.459999999999994</v>
      </c>
    </row>
    <row r="716" spans="2:7">
      <c r="B716" s="117">
        <v>74</v>
      </c>
      <c r="C716" s="4">
        <v>15.47</v>
      </c>
      <c r="D716" s="4">
        <v>3</v>
      </c>
      <c r="E716" s="4">
        <v>1.51</v>
      </c>
      <c r="F716" s="4">
        <v>0.19</v>
      </c>
      <c r="G716" s="4">
        <v>38.76</v>
      </c>
    </row>
    <row r="717" spans="2:7">
      <c r="B717" s="117">
        <v>75</v>
      </c>
      <c r="C717" s="4">
        <v>12.04</v>
      </c>
      <c r="D717" s="4">
        <v>3</v>
      </c>
      <c r="E717" s="4">
        <v>1.51</v>
      </c>
      <c r="F717" s="4">
        <v>0.19</v>
      </c>
      <c r="G717" s="4">
        <v>88.25</v>
      </c>
    </row>
    <row r="718" spans="2:7">
      <c r="B718" s="117">
        <v>76</v>
      </c>
      <c r="C718" s="4">
        <v>15.38</v>
      </c>
      <c r="D718" s="4">
        <v>3</v>
      </c>
      <c r="E718" s="4">
        <v>1.51</v>
      </c>
      <c r="F718" s="4">
        <v>0.19</v>
      </c>
      <c r="G718" s="4">
        <v>75.239999999999995</v>
      </c>
    </row>
    <row r="719" spans="2:7">
      <c r="B719" s="117">
        <v>77</v>
      </c>
      <c r="C719" s="4">
        <v>15.39</v>
      </c>
      <c r="D719" s="4">
        <v>3</v>
      </c>
      <c r="E719" s="4">
        <v>1.51</v>
      </c>
      <c r="F719" s="4">
        <v>0.19</v>
      </c>
      <c r="G719" s="4">
        <v>34.9</v>
      </c>
    </row>
    <row r="720" spans="2:7">
      <c r="B720" s="117">
        <v>78</v>
      </c>
      <c r="C720" s="4">
        <v>11.07</v>
      </c>
      <c r="D720" s="4">
        <v>2</v>
      </c>
      <c r="E720" s="4">
        <v>1.39</v>
      </c>
      <c r="F720" s="4">
        <v>0.19</v>
      </c>
      <c r="G720" s="4">
        <v>67.89</v>
      </c>
    </row>
    <row r="721" spans="2:7">
      <c r="B721" s="117">
        <v>79</v>
      </c>
      <c r="C721" s="4">
        <v>14.57</v>
      </c>
      <c r="D721" s="4">
        <v>4</v>
      </c>
      <c r="E721" s="4">
        <v>1.37</v>
      </c>
      <c r="F721" s="4">
        <v>0.15</v>
      </c>
      <c r="G721" s="4">
        <v>45.11</v>
      </c>
    </row>
    <row r="722" spans="2:7">
      <c r="B722" s="117">
        <v>80</v>
      </c>
      <c r="C722" s="4">
        <v>16.600000000000001</v>
      </c>
      <c r="D722" s="4">
        <v>4</v>
      </c>
      <c r="E722" s="4">
        <v>1.37</v>
      </c>
      <c r="F722" s="4">
        <v>0.15</v>
      </c>
      <c r="G722" s="4">
        <v>27.49</v>
      </c>
    </row>
    <row r="723" spans="2:7">
      <c r="B723" s="117">
        <v>81</v>
      </c>
      <c r="C723" s="4">
        <v>12.87</v>
      </c>
      <c r="D723" s="4">
        <v>4</v>
      </c>
      <c r="E723" s="4">
        <v>1.37</v>
      </c>
      <c r="F723" s="4">
        <v>0.15</v>
      </c>
      <c r="G723" s="4">
        <v>67.739999999999995</v>
      </c>
    </row>
    <row r="724" spans="2:7">
      <c r="B724" s="117">
        <v>82</v>
      </c>
      <c r="C724" s="4">
        <v>14.37</v>
      </c>
      <c r="D724" s="4">
        <v>4</v>
      </c>
      <c r="E724" s="4">
        <v>1.37</v>
      </c>
      <c r="F724" s="4">
        <v>0.15</v>
      </c>
      <c r="G724" s="4">
        <v>46.17</v>
      </c>
    </row>
    <row r="725" spans="2:7">
      <c r="B725" s="117">
        <v>83</v>
      </c>
      <c r="C725" s="4">
        <v>14.71</v>
      </c>
      <c r="D725" s="4">
        <v>4</v>
      </c>
      <c r="E725" s="4">
        <v>1.48</v>
      </c>
      <c r="F725" s="4">
        <v>0.14000000000000001</v>
      </c>
      <c r="G725" s="4">
        <v>40.54</v>
      </c>
    </row>
    <row r="726" spans="2:7">
      <c r="B726" s="117">
        <v>84</v>
      </c>
      <c r="C726" s="4">
        <v>15.93</v>
      </c>
      <c r="D726" s="4">
        <v>3</v>
      </c>
      <c r="E726" s="4">
        <v>1.66</v>
      </c>
      <c r="F726" s="4">
        <v>0.18</v>
      </c>
      <c r="G726" s="4">
        <v>32.369999999999997</v>
      </c>
    </row>
    <row r="727" spans="2:7">
      <c r="B727" s="117">
        <v>85</v>
      </c>
      <c r="C727" s="4">
        <v>13.16</v>
      </c>
      <c r="D727" s="4">
        <v>3</v>
      </c>
      <c r="E727" s="4">
        <v>1.66</v>
      </c>
      <c r="F727" s="4">
        <v>0.18</v>
      </c>
      <c r="G727" s="4">
        <v>40.96</v>
      </c>
    </row>
    <row r="728" spans="2:7">
      <c r="B728" s="117">
        <v>86</v>
      </c>
      <c r="C728" s="4">
        <v>11.55</v>
      </c>
      <c r="D728" s="4">
        <v>4</v>
      </c>
      <c r="E728" s="4">
        <v>1.4</v>
      </c>
      <c r="F728" s="4">
        <v>0.23</v>
      </c>
      <c r="G728" s="4">
        <v>69.48</v>
      </c>
    </row>
    <row r="729" spans="2:7">
      <c r="B729" s="117">
        <v>87</v>
      </c>
      <c r="C729" s="4">
        <v>14.68</v>
      </c>
      <c r="D729" s="4">
        <v>4</v>
      </c>
      <c r="E729" s="4">
        <v>1.4</v>
      </c>
      <c r="F729" s="4">
        <v>0.23</v>
      </c>
      <c r="G729" s="4">
        <v>57.72</v>
      </c>
    </row>
    <row r="730" spans="2:7">
      <c r="B730" s="117">
        <v>88</v>
      </c>
      <c r="C730" s="4">
        <v>14.02</v>
      </c>
      <c r="D730" s="4">
        <v>4</v>
      </c>
      <c r="E730" s="4">
        <v>1.4</v>
      </c>
      <c r="F730" s="4">
        <v>0.23</v>
      </c>
      <c r="G730" s="4">
        <v>59.47</v>
      </c>
    </row>
    <row r="731" spans="2:7">
      <c r="B731" s="117">
        <v>89</v>
      </c>
      <c r="C731" s="4">
        <v>15.55</v>
      </c>
      <c r="D731" s="4">
        <v>4</v>
      </c>
      <c r="E731" s="4">
        <v>1.33</v>
      </c>
      <c r="F731" s="4">
        <v>0.2</v>
      </c>
      <c r="G731" s="4">
        <v>51.53</v>
      </c>
    </row>
    <row r="732" spans="2:7">
      <c r="B732" s="117">
        <v>90</v>
      </c>
      <c r="C732" s="4">
        <v>14.43</v>
      </c>
      <c r="D732" s="4">
        <v>4</v>
      </c>
      <c r="E732" s="4">
        <v>1.33</v>
      </c>
      <c r="F732" s="4">
        <v>0.2</v>
      </c>
      <c r="G732" s="4">
        <v>70.98</v>
      </c>
    </row>
    <row r="733" spans="2:7">
      <c r="B733" s="117">
        <v>91</v>
      </c>
      <c r="C733" s="4">
        <v>14.49</v>
      </c>
      <c r="D733" s="4">
        <v>3</v>
      </c>
      <c r="E733" s="4">
        <v>1.31</v>
      </c>
      <c r="F733" s="4">
        <v>-0.04</v>
      </c>
      <c r="G733" s="4">
        <v>53.32</v>
      </c>
    </row>
    <row r="734" spans="2:7">
      <c r="B734" s="117">
        <v>92</v>
      </c>
      <c r="C734" s="4">
        <v>14.66</v>
      </c>
      <c r="D734" s="4">
        <v>2</v>
      </c>
      <c r="E734" s="4">
        <v>1.96</v>
      </c>
      <c r="F734" s="4">
        <v>0.28999999999999998</v>
      </c>
      <c r="G734" s="4">
        <v>62.3</v>
      </c>
    </row>
    <row r="735" spans="2:7">
      <c r="B735" s="117">
        <v>93</v>
      </c>
      <c r="C735" s="4">
        <v>16.47</v>
      </c>
      <c r="D735" s="4">
        <v>2</v>
      </c>
      <c r="E735" s="4">
        <v>1.96</v>
      </c>
      <c r="F735" s="4">
        <v>0.28999999999999998</v>
      </c>
      <c r="G735" s="4">
        <v>34.19</v>
      </c>
    </row>
    <row r="736" spans="2:7">
      <c r="B736" s="117">
        <v>94</v>
      </c>
      <c r="C736" s="4">
        <v>10.86</v>
      </c>
      <c r="D736" s="4">
        <v>2</v>
      </c>
      <c r="E736" s="4">
        <v>1.96</v>
      </c>
      <c r="F736" s="4">
        <v>0.28999999999999998</v>
      </c>
      <c r="G736" s="4">
        <v>51.46</v>
      </c>
    </row>
    <row r="737" spans="1:7">
      <c r="B737" s="117">
        <v>95</v>
      </c>
      <c r="C737" s="4">
        <v>13.36</v>
      </c>
      <c r="D737" s="4">
        <v>2</v>
      </c>
      <c r="E737" s="4">
        <v>1.96</v>
      </c>
      <c r="F737" s="4">
        <v>0.28999999999999998</v>
      </c>
      <c r="G737" s="4">
        <v>70.61</v>
      </c>
    </row>
    <row r="738" spans="1:7">
      <c r="B738" s="117">
        <v>96</v>
      </c>
      <c r="C738" s="4">
        <v>15</v>
      </c>
      <c r="D738" s="4">
        <v>2</v>
      </c>
      <c r="E738" s="4">
        <v>1.96</v>
      </c>
      <c r="F738" s="4">
        <v>0.28999999999999998</v>
      </c>
      <c r="G738" s="4">
        <v>49.31</v>
      </c>
    </row>
    <row r="739" spans="1:7">
      <c r="B739" s="117">
        <v>97</v>
      </c>
      <c r="C739" s="4">
        <v>15.62</v>
      </c>
      <c r="D739" s="4">
        <v>2</v>
      </c>
      <c r="E739" s="4">
        <v>1.96</v>
      </c>
      <c r="F739" s="4">
        <v>0.28999999999999998</v>
      </c>
      <c r="G739" s="4">
        <v>29.69</v>
      </c>
    </row>
    <row r="740" spans="1:7">
      <c r="A740" s="17"/>
      <c r="B740" s="117">
        <v>98</v>
      </c>
      <c r="C740" s="4">
        <v>14.84</v>
      </c>
      <c r="D740" s="4">
        <v>3</v>
      </c>
      <c r="E740" s="4">
        <v>1.63</v>
      </c>
      <c r="F740" s="4">
        <v>0.19</v>
      </c>
      <c r="G740" s="4">
        <v>64.290000000000006</v>
      </c>
    </row>
    <row r="741" spans="1:7">
      <c r="A741" s="17"/>
      <c r="B741" s="117">
        <v>99</v>
      </c>
      <c r="C741" s="4">
        <v>12.84</v>
      </c>
      <c r="D741" s="4">
        <v>3</v>
      </c>
      <c r="E741" s="4">
        <v>1.63</v>
      </c>
      <c r="F741" s="4">
        <v>0.19</v>
      </c>
      <c r="G741" s="4">
        <v>74.290000000000006</v>
      </c>
    </row>
    <row r="742" spans="1:7">
      <c r="B742" s="117">
        <v>100</v>
      </c>
      <c r="C742" s="4">
        <v>13.08</v>
      </c>
      <c r="D742" s="4">
        <v>3</v>
      </c>
      <c r="E742" s="4">
        <v>1.57</v>
      </c>
      <c r="F742" s="4">
        <v>0.33</v>
      </c>
      <c r="G742" s="4">
        <v>43.83</v>
      </c>
    </row>
    <row r="743" spans="1:7">
      <c r="B743" s="117">
        <v>101</v>
      </c>
      <c r="C743" s="4">
        <v>11.44</v>
      </c>
      <c r="D743" s="4">
        <v>3</v>
      </c>
      <c r="E743" s="4">
        <v>1.57</v>
      </c>
      <c r="F743" s="4">
        <v>0.33</v>
      </c>
      <c r="G743" s="4">
        <v>45.69</v>
      </c>
    </row>
    <row r="744" spans="1:7">
      <c r="A744" s="17"/>
      <c r="B744" s="117">
        <v>102</v>
      </c>
      <c r="C744" s="4">
        <v>14.99</v>
      </c>
      <c r="D744" s="4">
        <v>3</v>
      </c>
      <c r="E744" s="4">
        <v>1.57</v>
      </c>
      <c r="F744" s="4">
        <v>0.33</v>
      </c>
      <c r="G744" s="4">
        <v>59.4</v>
      </c>
    </row>
    <row r="745" spans="1:7">
      <c r="A745" s="17"/>
      <c r="B745" s="117">
        <v>103</v>
      </c>
      <c r="C745" s="4">
        <v>13.9</v>
      </c>
      <c r="D745" s="4">
        <v>3</v>
      </c>
      <c r="E745" s="4">
        <v>1.57</v>
      </c>
      <c r="F745" s="4">
        <v>0.33</v>
      </c>
      <c r="G745" s="4">
        <v>89.47</v>
      </c>
    </row>
    <row r="746" spans="1:7">
      <c r="A746" s="17"/>
      <c r="B746" s="117">
        <v>104</v>
      </c>
      <c r="C746" s="4">
        <v>13.16</v>
      </c>
      <c r="D746" s="4">
        <v>3</v>
      </c>
      <c r="E746" s="4">
        <v>1.57</v>
      </c>
      <c r="F746" s="4">
        <v>0.33</v>
      </c>
      <c r="G746" s="4">
        <v>87.51</v>
      </c>
    </row>
    <row r="747" spans="1:7">
      <c r="A747" s="17"/>
      <c r="B747" s="117">
        <v>105</v>
      </c>
      <c r="C747" s="4">
        <v>13.92</v>
      </c>
      <c r="D747" s="4">
        <v>2</v>
      </c>
      <c r="E747" s="4">
        <v>1.17</v>
      </c>
      <c r="F747" s="4">
        <v>0.2</v>
      </c>
      <c r="G747" s="4">
        <v>44.96</v>
      </c>
    </row>
    <row r="748" spans="1:7">
      <c r="A748" s="17"/>
      <c r="B748" s="117">
        <v>106</v>
      </c>
      <c r="C748" s="4">
        <v>10.35</v>
      </c>
      <c r="D748" s="4">
        <v>2</v>
      </c>
      <c r="E748" s="4">
        <v>1.17</v>
      </c>
      <c r="F748" s="4">
        <v>0.2</v>
      </c>
      <c r="G748" s="4">
        <v>72.819999999999993</v>
      </c>
    </row>
    <row r="749" spans="1:7">
      <c r="A749" s="17"/>
      <c r="B749" s="117">
        <v>107</v>
      </c>
      <c r="C749" s="4">
        <v>14.42</v>
      </c>
      <c r="D749" s="4">
        <v>2</v>
      </c>
      <c r="E749" s="4">
        <v>1.17</v>
      </c>
      <c r="F749" s="4">
        <v>0.2</v>
      </c>
      <c r="G749" s="4">
        <v>69.23</v>
      </c>
    </row>
    <row r="750" spans="1:7">
      <c r="A750" s="17"/>
      <c r="B750" s="117">
        <v>108</v>
      </c>
      <c r="C750" s="4">
        <v>12.65</v>
      </c>
      <c r="D750" s="4">
        <v>2</v>
      </c>
      <c r="E750" s="4">
        <v>1.17</v>
      </c>
      <c r="F750" s="4">
        <v>0.2</v>
      </c>
      <c r="G750" s="4">
        <v>58.64</v>
      </c>
    </row>
    <row r="751" spans="1:7">
      <c r="A751" s="17"/>
      <c r="B751" s="117">
        <v>109</v>
      </c>
      <c r="C751" s="4">
        <v>13.48</v>
      </c>
      <c r="D751" s="4">
        <v>2</v>
      </c>
      <c r="E751" s="4">
        <v>1.17</v>
      </c>
      <c r="F751" s="4">
        <v>0.2</v>
      </c>
      <c r="G751" s="4">
        <v>56.89</v>
      </c>
    </row>
    <row r="752" spans="1:7">
      <c r="A752" s="17"/>
      <c r="B752" s="117">
        <v>110</v>
      </c>
      <c r="C752" s="4">
        <v>12</v>
      </c>
      <c r="D752" s="4">
        <v>4</v>
      </c>
      <c r="E752" s="4">
        <v>1.53</v>
      </c>
      <c r="F752" s="4">
        <v>0.33</v>
      </c>
      <c r="G752" s="4">
        <v>89.3</v>
      </c>
    </row>
    <row r="753" spans="1:9">
      <c r="A753" s="17"/>
      <c r="B753" s="117">
        <v>111</v>
      </c>
      <c r="C753" s="4">
        <v>11.41</v>
      </c>
      <c r="D753" s="4">
        <v>3</v>
      </c>
      <c r="E753" s="4">
        <v>1.7</v>
      </c>
      <c r="F753" s="4">
        <v>0.14000000000000001</v>
      </c>
      <c r="G753" s="4">
        <v>63.32</v>
      </c>
    </row>
    <row r="754" spans="1:9">
      <c r="A754" s="17"/>
      <c r="B754" s="117">
        <v>112</v>
      </c>
      <c r="C754" s="4">
        <v>11.2</v>
      </c>
      <c r="D754" s="4">
        <v>3</v>
      </c>
      <c r="E754" s="4">
        <v>1.46</v>
      </c>
      <c r="F754" s="4">
        <v>0.16</v>
      </c>
      <c r="G754" s="4">
        <v>87.6</v>
      </c>
    </row>
    <row r="755" spans="1:9">
      <c r="A755" s="17"/>
      <c r="B755" s="117">
        <v>113</v>
      </c>
      <c r="C755" s="4">
        <v>14.67</v>
      </c>
      <c r="D755" s="4">
        <v>3</v>
      </c>
      <c r="E755" s="4">
        <v>1.46</v>
      </c>
      <c r="F755" s="4">
        <v>0.16</v>
      </c>
      <c r="G755" s="4">
        <v>29.4</v>
      </c>
    </row>
    <row r="756" spans="1:9">
      <c r="A756" s="17"/>
      <c r="B756" s="117">
        <v>114</v>
      </c>
      <c r="C756" s="4">
        <v>14.89</v>
      </c>
      <c r="D756" s="4">
        <v>4</v>
      </c>
      <c r="E756" s="4">
        <v>1.55</v>
      </c>
      <c r="F756" s="4">
        <v>0.3</v>
      </c>
      <c r="G756" s="4">
        <v>71.86</v>
      </c>
    </row>
    <row r="757" spans="1:9">
      <c r="A757" s="17"/>
      <c r="B757" s="117">
        <v>115</v>
      </c>
      <c r="C757" s="4">
        <v>16.440000000000001</v>
      </c>
      <c r="D757" s="4">
        <v>4</v>
      </c>
      <c r="E757" s="4">
        <v>1.55</v>
      </c>
      <c r="F757" s="4">
        <v>0.3</v>
      </c>
      <c r="G757" s="4">
        <v>4.38</v>
      </c>
    </row>
    <row r="758" spans="1:9">
      <c r="A758" s="17"/>
      <c r="B758" s="117">
        <v>116</v>
      </c>
      <c r="C758" s="4">
        <v>14.63</v>
      </c>
      <c r="D758" s="4">
        <v>4</v>
      </c>
      <c r="E758" s="4">
        <v>1.55</v>
      </c>
      <c r="F758" s="4">
        <v>0.3</v>
      </c>
      <c r="G758" s="4">
        <v>45.61</v>
      </c>
    </row>
    <row r="759" spans="1:9">
      <c r="A759" s="17"/>
      <c r="B759" s="117">
        <v>117</v>
      </c>
      <c r="C759" s="4">
        <v>16.53</v>
      </c>
      <c r="D759" s="4">
        <v>4</v>
      </c>
      <c r="E759" s="4">
        <v>1.55</v>
      </c>
      <c r="F759" s="4">
        <v>0.3</v>
      </c>
      <c r="G759" s="4">
        <v>64.760000000000005</v>
      </c>
    </row>
    <row r="760" spans="1:9">
      <c r="A760" s="19"/>
      <c r="B760" s="117">
        <v>118</v>
      </c>
      <c r="C760" s="4">
        <v>13.87</v>
      </c>
      <c r="D760" s="4">
        <v>4</v>
      </c>
      <c r="E760" s="4">
        <v>1.55</v>
      </c>
      <c r="F760" s="4">
        <v>0.3</v>
      </c>
      <c r="G760" s="4">
        <v>85.06</v>
      </c>
    </row>
    <row r="761" spans="1:9" ht="15">
      <c r="A761" s="13"/>
      <c r="B761" s="117">
        <v>119</v>
      </c>
      <c r="C761" s="4">
        <v>14.99</v>
      </c>
      <c r="D761" s="4">
        <v>4</v>
      </c>
      <c r="E761" s="4">
        <v>1.55</v>
      </c>
      <c r="F761" s="4">
        <v>0.3</v>
      </c>
      <c r="G761" s="4">
        <v>20.71</v>
      </c>
    </row>
    <row r="762" spans="1:9" ht="15">
      <c r="A762" s="13"/>
      <c r="B762" s="117">
        <v>120</v>
      </c>
      <c r="C762" s="4">
        <v>16.010000000000002</v>
      </c>
      <c r="D762" s="4">
        <v>4</v>
      </c>
      <c r="E762" s="4">
        <v>1.55</v>
      </c>
      <c r="F762" s="4">
        <v>0.3</v>
      </c>
      <c r="G762" s="4">
        <v>39.1</v>
      </c>
    </row>
    <row r="763" spans="1:9">
      <c r="A763" s="21"/>
      <c r="B763" s="117">
        <v>121</v>
      </c>
      <c r="C763" s="4">
        <v>16.2</v>
      </c>
      <c r="D763" s="4">
        <v>4</v>
      </c>
      <c r="E763" s="4">
        <v>1.55</v>
      </c>
      <c r="F763" s="4">
        <v>0.3</v>
      </c>
      <c r="G763" s="4">
        <v>31.15</v>
      </c>
    </row>
    <row r="764" spans="1:9">
      <c r="A764" s="24"/>
      <c r="B764" s="117">
        <v>122</v>
      </c>
      <c r="C764" s="4">
        <v>14.39</v>
      </c>
      <c r="D764" s="4">
        <v>4</v>
      </c>
      <c r="E764" s="4">
        <v>1.26</v>
      </c>
      <c r="F764" s="4">
        <v>0.28000000000000003</v>
      </c>
      <c r="G764" s="4">
        <v>70.47</v>
      </c>
    </row>
    <row r="765" spans="1:9">
      <c r="A765" s="17"/>
      <c r="B765" s="117">
        <v>123</v>
      </c>
      <c r="C765" s="4">
        <v>14.45</v>
      </c>
      <c r="D765" s="4">
        <v>4</v>
      </c>
      <c r="E765" s="4">
        <v>1.26</v>
      </c>
      <c r="F765" s="4">
        <v>0.28000000000000003</v>
      </c>
      <c r="G765" s="4">
        <v>37.93</v>
      </c>
    </row>
    <row r="766" spans="1:9">
      <c r="A766" s="17"/>
      <c r="B766" s="117">
        <v>124</v>
      </c>
      <c r="C766" s="4">
        <v>14.79</v>
      </c>
      <c r="D766" s="4">
        <v>2</v>
      </c>
      <c r="E766" s="4">
        <v>1.5</v>
      </c>
      <c r="F766" s="4">
        <v>0.25</v>
      </c>
      <c r="G766" s="4">
        <v>75.44</v>
      </c>
    </row>
    <row r="767" spans="1:9">
      <c r="A767" s="15"/>
      <c r="B767" s="118">
        <v>125</v>
      </c>
      <c r="C767" s="15">
        <v>14.21</v>
      </c>
      <c r="D767" s="15">
        <v>3</v>
      </c>
      <c r="E767" s="15">
        <v>1.35</v>
      </c>
      <c r="F767" s="15">
        <v>0.1</v>
      </c>
      <c r="G767" s="15">
        <v>58.86</v>
      </c>
    </row>
    <row r="768" spans="1:9">
      <c r="A768" s="50" t="s">
        <v>37</v>
      </c>
      <c r="B768" s="5">
        <v>1.57</v>
      </c>
      <c r="C768" s="9"/>
      <c r="F768" s="112"/>
      <c r="G768"/>
      <c r="H768"/>
      <c r="I768"/>
    </row>
    <row r="769" spans="1:9">
      <c r="A769" s="51" t="s">
        <v>38</v>
      </c>
      <c r="B769" s="54">
        <v>0.23</v>
      </c>
      <c r="C769" s="92"/>
      <c r="F769" s="112"/>
      <c r="G769"/>
      <c r="H769"/>
      <c r="I769"/>
    </row>
    <row r="770" spans="1:9">
      <c r="A770" s="51" t="s">
        <v>64</v>
      </c>
      <c r="B770" s="56">
        <v>14.13</v>
      </c>
      <c r="C770" s="18">
        <v>0.16</v>
      </c>
      <c r="F770" s="112"/>
      <c r="G770"/>
      <c r="H770"/>
      <c r="I770"/>
    </row>
    <row r="771" spans="1:9">
      <c r="A771" s="51" t="s">
        <v>67</v>
      </c>
      <c r="B771" s="64">
        <v>1.75</v>
      </c>
      <c r="C771" s="76"/>
      <c r="F771" s="112"/>
      <c r="G771"/>
      <c r="H771"/>
      <c r="I771"/>
    </row>
    <row r="772" spans="1:9">
      <c r="A772" s="51" t="s">
        <v>65</v>
      </c>
      <c r="B772" s="64">
        <v>-0.69</v>
      </c>
      <c r="C772" s="76"/>
      <c r="F772" s="112"/>
      <c r="G772"/>
      <c r="H772"/>
      <c r="I772"/>
    </row>
    <row r="773" spans="1:9">
      <c r="A773" s="51" t="s">
        <v>66</v>
      </c>
      <c r="B773" s="64">
        <v>0.34</v>
      </c>
      <c r="C773" s="76"/>
      <c r="F773" s="112"/>
      <c r="G773"/>
      <c r="H773"/>
      <c r="I773"/>
    </row>
    <row r="774" spans="1:9">
      <c r="A774" s="51"/>
      <c r="B774" s="55"/>
      <c r="C774" s="76"/>
    </row>
    <row r="775" spans="1:9">
      <c r="A775" s="7" t="s">
        <v>21</v>
      </c>
      <c r="B775" s="36" t="s">
        <v>47</v>
      </c>
      <c r="C775" s="36" t="s">
        <v>31</v>
      </c>
      <c r="D775" s="36" t="s">
        <v>17</v>
      </c>
      <c r="E775" s="6" t="s">
        <v>18</v>
      </c>
      <c r="F775" s="6" t="s">
        <v>19</v>
      </c>
      <c r="G775" s="36" t="s">
        <v>63</v>
      </c>
    </row>
    <row r="776" spans="1:9">
      <c r="A776" s="4" t="s">
        <v>113</v>
      </c>
      <c r="B776" s="117">
        <v>1</v>
      </c>
      <c r="C776" s="4">
        <v>14.44</v>
      </c>
      <c r="D776" s="4">
        <v>3</v>
      </c>
      <c r="E776" s="4">
        <v>1.86</v>
      </c>
      <c r="F776" s="4">
        <v>0.26</v>
      </c>
      <c r="G776" s="4">
        <v>30.07</v>
      </c>
    </row>
    <row r="777" spans="1:9">
      <c r="B777" s="117">
        <v>2</v>
      </c>
      <c r="C777" s="4">
        <v>14.52</v>
      </c>
      <c r="D777" s="4">
        <v>3</v>
      </c>
      <c r="E777" s="4">
        <v>1.86</v>
      </c>
      <c r="F777" s="4">
        <v>0.26</v>
      </c>
      <c r="G777" s="4">
        <v>39.36</v>
      </c>
    </row>
    <row r="778" spans="1:9">
      <c r="B778" s="117">
        <v>3</v>
      </c>
      <c r="C778" s="4">
        <v>14.46</v>
      </c>
      <c r="D778" s="4">
        <v>3</v>
      </c>
      <c r="E778" s="4">
        <v>1.86</v>
      </c>
      <c r="F778" s="4">
        <v>0.26</v>
      </c>
      <c r="G778" s="4">
        <v>72.27</v>
      </c>
    </row>
    <row r="779" spans="1:9">
      <c r="B779" s="117">
        <v>4</v>
      </c>
      <c r="C779" s="4">
        <v>16.52</v>
      </c>
      <c r="D779" s="4">
        <v>3</v>
      </c>
      <c r="E779" s="4">
        <v>1.86</v>
      </c>
      <c r="F779" s="4">
        <v>0.26</v>
      </c>
      <c r="G779" s="4">
        <v>54.13</v>
      </c>
    </row>
    <row r="780" spans="1:9">
      <c r="B780" s="117">
        <v>5</v>
      </c>
      <c r="C780" s="4">
        <v>14.42</v>
      </c>
      <c r="D780" s="4">
        <v>3</v>
      </c>
      <c r="E780" s="4">
        <v>1.86</v>
      </c>
      <c r="F780" s="4">
        <v>0.26</v>
      </c>
      <c r="G780" s="4">
        <v>59.3</v>
      </c>
    </row>
    <row r="781" spans="1:9">
      <c r="B781" s="117">
        <v>6</v>
      </c>
      <c r="C781" s="4">
        <v>13.95</v>
      </c>
      <c r="D781" s="4">
        <v>4</v>
      </c>
      <c r="E781" s="4">
        <v>1.65</v>
      </c>
      <c r="F781" s="4">
        <v>0.18</v>
      </c>
      <c r="G781" s="4">
        <v>56.44</v>
      </c>
    </row>
    <row r="782" spans="1:9">
      <c r="B782" s="117">
        <v>7</v>
      </c>
      <c r="C782" s="4">
        <v>14.81</v>
      </c>
      <c r="D782" s="4">
        <v>4</v>
      </c>
      <c r="E782" s="4">
        <v>1.65</v>
      </c>
      <c r="F782" s="4">
        <v>0.18</v>
      </c>
      <c r="G782" s="4">
        <v>35.74</v>
      </c>
    </row>
    <row r="783" spans="1:9">
      <c r="B783" s="117">
        <v>8</v>
      </c>
      <c r="C783" s="4">
        <v>14.33</v>
      </c>
      <c r="D783" s="4">
        <v>4</v>
      </c>
      <c r="E783" s="4">
        <v>1.65</v>
      </c>
      <c r="F783" s="4">
        <v>0.18</v>
      </c>
      <c r="G783" s="4">
        <v>26.39</v>
      </c>
    </row>
    <row r="784" spans="1:9">
      <c r="B784" s="117">
        <v>9</v>
      </c>
      <c r="C784" s="4">
        <v>15.39</v>
      </c>
      <c r="D784" s="4">
        <v>2</v>
      </c>
      <c r="E784" s="4">
        <v>1.68</v>
      </c>
      <c r="F784" s="4">
        <v>0.18</v>
      </c>
      <c r="G784" s="4">
        <v>36.82</v>
      </c>
    </row>
    <row r="785" spans="2:7">
      <c r="B785" s="117">
        <v>10</v>
      </c>
      <c r="C785" s="4">
        <v>12.1</v>
      </c>
      <c r="D785" s="4">
        <v>2</v>
      </c>
      <c r="E785" s="4">
        <v>1.68</v>
      </c>
      <c r="F785" s="4">
        <v>0.18</v>
      </c>
      <c r="G785" s="4">
        <v>44.62</v>
      </c>
    </row>
    <row r="786" spans="2:7">
      <c r="B786" s="117">
        <v>11</v>
      </c>
      <c r="C786" s="4">
        <v>13.36</v>
      </c>
      <c r="D786" s="4">
        <v>2</v>
      </c>
      <c r="E786" s="4">
        <v>1.68</v>
      </c>
      <c r="F786" s="4">
        <v>0.18</v>
      </c>
      <c r="G786" s="4">
        <v>44.15</v>
      </c>
    </row>
    <row r="787" spans="2:7">
      <c r="B787" s="117">
        <v>12</v>
      </c>
      <c r="C787" s="4">
        <v>12.12</v>
      </c>
      <c r="D787" s="4">
        <v>3</v>
      </c>
      <c r="E787" s="4">
        <v>1.73</v>
      </c>
      <c r="F787" s="4">
        <v>0.26</v>
      </c>
      <c r="G787" s="4">
        <v>39.270000000000003</v>
      </c>
    </row>
    <row r="788" spans="2:7">
      <c r="B788" s="117">
        <v>13</v>
      </c>
      <c r="C788" s="4">
        <v>13.88</v>
      </c>
      <c r="D788" s="4">
        <v>3</v>
      </c>
      <c r="E788" s="4">
        <v>1.73</v>
      </c>
      <c r="F788" s="4">
        <v>0.26</v>
      </c>
      <c r="G788" s="4">
        <v>63.12</v>
      </c>
    </row>
    <row r="789" spans="2:7">
      <c r="B789" s="117">
        <v>14</v>
      </c>
      <c r="C789" s="4">
        <v>14.09</v>
      </c>
      <c r="D789" s="4">
        <v>3</v>
      </c>
      <c r="E789" s="4">
        <v>1.73</v>
      </c>
      <c r="F789" s="4">
        <v>0.26</v>
      </c>
      <c r="G789" s="4">
        <v>51.35</v>
      </c>
    </row>
    <row r="790" spans="2:7">
      <c r="B790" s="117">
        <v>15</v>
      </c>
      <c r="C790" s="4">
        <v>15.4</v>
      </c>
      <c r="D790" s="4">
        <v>3</v>
      </c>
      <c r="E790" s="4">
        <v>1.65</v>
      </c>
      <c r="F790" s="4">
        <v>0.19</v>
      </c>
      <c r="G790" s="4">
        <v>64.599999999999994</v>
      </c>
    </row>
    <row r="791" spans="2:7">
      <c r="B791" s="117">
        <v>16</v>
      </c>
      <c r="C791" s="4">
        <v>15.56</v>
      </c>
      <c r="D791" s="4">
        <v>3</v>
      </c>
      <c r="E791" s="4">
        <v>1.65</v>
      </c>
      <c r="F791" s="4">
        <v>0.19</v>
      </c>
      <c r="G791" s="4">
        <v>47.33</v>
      </c>
    </row>
    <row r="792" spans="2:7">
      <c r="B792" s="117">
        <v>17</v>
      </c>
      <c r="C792" s="4">
        <v>14.27</v>
      </c>
      <c r="D792" s="4">
        <v>3</v>
      </c>
      <c r="E792" s="4">
        <v>1.65</v>
      </c>
      <c r="F792" s="4">
        <v>0.19</v>
      </c>
      <c r="G792" s="4">
        <v>50.01</v>
      </c>
    </row>
    <row r="793" spans="2:7">
      <c r="B793" s="117">
        <v>18</v>
      </c>
      <c r="C793" s="4">
        <v>16.89</v>
      </c>
      <c r="D793" s="4">
        <v>3</v>
      </c>
      <c r="E793" s="4">
        <v>1.65</v>
      </c>
      <c r="F793" s="4">
        <v>0.19</v>
      </c>
      <c r="G793" s="4">
        <v>34.85</v>
      </c>
    </row>
    <row r="794" spans="2:7">
      <c r="B794" s="117">
        <v>19</v>
      </c>
      <c r="C794" s="4">
        <v>15.84</v>
      </c>
      <c r="D794" s="4">
        <v>3</v>
      </c>
      <c r="E794" s="4">
        <v>1.51</v>
      </c>
      <c r="F794" s="4">
        <v>0.25</v>
      </c>
      <c r="G794" s="4">
        <v>24.12</v>
      </c>
    </row>
    <row r="795" spans="2:7">
      <c r="B795" s="117">
        <v>20</v>
      </c>
      <c r="C795" s="4">
        <v>12.96</v>
      </c>
      <c r="D795" s="4">
        <v>3</v>
      </c>
      <c r="E795" s="4">
        <v>1.51</v>
      </c>
      <c r="F795" s="4">
        <v>0.25</v>
      </c>
      <c r="G795" s="4">
        <v>55.35</v>
      </c>
    </row>
    <row r="796" spans="2:7">
      <c r="B796" s="117">
        <v>21</v>
      </c>
      <c r="C796" s="4">
        <v>14.93</v>
      </c>
      <c r="D796" s="4">
        <v>4</v>
      </c>
      <c r="E796" s="4">
        <v>1.5</v>
      </c>
      <c r="F796" s="4">
        <v>0.16</v>
      </c>
      <c r="G796" s="4">
        <v>53.86</v>
      </c>
    </row>
    <row r="797" spans="2:7">
      <c r="B797" s="117">
        <v>22</v>
      </c>
      <c r="C797" s="4">
        <v>15.56</v>
      </c>
      <c r="D797" s="4">
        <v>4</v>
      </c>
      <c r="E797" s="4">
        <v>1.5</v>
      </c>
      <c r="F797" s="4">
        <v>0.16</v>
      </c>
      <c r="G797" s="4">
        <v>35.76</v>
      </c>
    </row>
    <row r="798" spans="2:7">
      <c r="B798" s="117">
        <v>23</v>
      </c>
      <c r="C798" s="4">
        <v>10.3</v>
      </c>
      <c r="D798" s="4">
        <v>4</v>
      </c>
      <c r="E798" s="4">
        <v>1.5</v>
      </c>
      <c r="F798" s="4">
        <v>0.16</v>
      </c>
      <c r="G798" s="4">
        <v>80.489999999999995</v>
      </c>
    </row>
    <row r="799" spans="2:7">
      <c r="B799" s="117">
        <v>24</v>
      </c>
      <c r="C799" s="4">
        <v>14.54</v>
      </c>
      <c r="D799" s="4">
        <v>4</v>
      </c>
      <c r="E799" s="4">
        <v>1.5</v>
      </c>
      <c r="F799" s="4">
        <v>0.16</v>
      </c>
      <c r="G799" s="4">
        <v>29.18</v>
      </c>
    </row>
    <row r="800" spans="2:7">
      <c r="B800" s="117">
        <v>25</v>
      </c>
      <c r="C800" s="4">
        <v>13.32</v>
      </c>
      <c r="D800" s="4">
        <v>4</v>
      </c>
      <c r="E800" s="4">
        <v>1.57</v>
      </c>
      <c r="F800" s="4">
        <v>0.2</v>
      </c>
      <c r="G800" s="4">
        <v>77.569999999999993</v>
      </c>
    </row>
    <row r="801" spans="2:7">
      <c r="B801" s="117">
        <v>26</v>
      </c>
      <c r="C801" s="4">
        <v>15.12</v>
      </c>
      <c r="D801" s="4">
        <v>4</v>
      </c>
      <c r="E801" s="4">
        <v>1.57</v>
      </c>
      <c r="F801" s="4">
        <v>0.2</v>
      </c>
      <c r="G801" s="4">
        <v>46.06</v>
      </c>
    </row>
    <row r="802" spans="2:7">
      <c r="B802" s="117">
        <v>27</v>
      </c>
      <c r="C802" s="4">
        <v>13.5</v>
      </c>
      <c r="D802" s="4">
        <v>4</v>
      </c>
      <c r="E802" s="4">
        <v>1.57</v>
      </c>
      <c r="F802" s="4">
        <v>0.2</v>
      </c>
      <c r="G802" s="4">
        <v>49.21</v>
      </c>
    </row>
    <row r="803" spans="2:7">
      <c r="B803" s="117">
        <v>28</v>
      </c>
      <c r="C803" s="4">
        <v>13.66</v>
      </c>
      <c r="D803" s="4">
        <v>2</v>
      </c>
      <c r="E803" s="4">
        <v>1.76</v>
      </c>
      <c r="F803" s="4">
        <v>0.43</v>
      </c>
      <c r="G803" s="4">
        <v>62.38</v>
      </c>
    </row>
    <row r="804" spans="2:7">
      <c r="B804" s="117">
        <v>29</v>
      </c>
      <c r="C804" s="4">
        <v>14.5</v>
      </c>
      <c r="D804" s="4">
        <v>2</v>
      </c>
      <c r="E804" s="4">
        <v>1.78</v>
      </c>
      <c r="F804" s="4">
        <v>0.35</v>
      </c>
      <c r="G804" s="4">
        <v>54.08</v>
      </c>
    </row>
    <row r="805" spans="2:7">
      <c r="B805" s="117">
        <v>30</v>
      </c>
      <c r="C805" s="4">
        <v>14</v>
      </c>
      <c r="D805" s="4">
        <v>2</v>
      </c>
      <c r="E805" s="4">
        <v>1.78</v>
      </c>
      <c r="F805" s="4">
        <v>0.35</v>
      </c>
      <c r="G805" s="4">
        <v>40.57</v>
      </c>
    </row>
    <row r="806" spans="2:7">
      <c r="B806" s="117">
        <v>31</v>
      </c>
      <c r="C806" s="4">
        <v>13.05</v>
      </c>
      <c r="D806" s="4">
        <v>3</v>
      </c>
      <c r="E806" s="4">
        <v>1.6</v>
      </c>
      <c r="F806" s="4">
        <v>0.2</v>
      </c>
      <c r="G806" s="4">
        <v>75.489999999999995</v>
      </c>
    </row>
    <row r="807" spans="2:7">
      <c r="B807" s="117">
        <v>32</v>
      </c>
      <c r="C807" s="4">
        <v>13.5</v>
      </c>
      <c r="D807" s="4">
        <v>3</v>
      </c>
      <c r="E807" s="4">
        <v>1.6</v>
      </c>
      <c r="F807" s="4">
        <v>0.2</v>
      </c>
      <c r="G807" s="4">
        <v>54.93</v>
      </c>
    </row>
    <row r="808" spans="2:7">
      <c r="B808" s="117">
        <v>33</v>
      </c>
      <c r="C808" s="4">
        <v>14.37</v>
      </c>
      <c r="D808" s="4">
        <v>3</v>
      </c>
      <c r="E808" s="4">
        <v>1.6</v>
      </c>
      <c r="F808" s="4">
        <v>0.2</v>
      </c>
      <c r="G808" s="4">
        <v>81.819999999999993</v>
      </c>
    </row>
    <row r="809" spans="2:7">
      <c r="B809" s="117">
        <v>34</v>
      </c>
      <c r="C809" s="4">
        <v>9.9700000000000006</v>
      </c>
      <c r="D809" s="4">
        <v>3</v>
      </c>
      <c r="E809" s="4">
        <v>1.6</v>
      </c>
      <c r="F809" s="4">
        <v>0.2</v>
      </c>
      <c r="G809" s="4">
        <v>73.05</v>
      </c>
    </row>
    <row r="810" spans="2:7">
      <c r="B810" s="117">
        <v>35</v>
      </c>
      <c r="C810" s="4">
        <v>13.63</v>
      </c>
      <c r="D810" s="4">
        <v>3</v>
      </c>
      <c r="E810" s="4">
        <v>1.6</v>
      </c>
      <c r="F810" s="4">
        <v>0.2</v>
      </c>
      <c r="G810" s="4">
        <v>83.9</v>
      </c>
    </row>
    <row r="811" spans="2:7">
      <c r="B811" s="117">
        <v>36</v>
      </c>
      <c r="C811" s="4">
        <v>15.19</v>
      </c>
      <c r="D811" s="4">
        <v>3</v>
      </c>
      <c r="E811" s="4">
        <v>1.6</v>
      </c>
      <c r="F811" s="4">
        <v>0.2</v>
      </c>
      <c r="G811" s="4">
        <v>34.729999999999997</v>
      </c>
    </row>
    <row r="812" spans="2:7">
      <c r="B812" s="117">
        <v>37</v>
      </c>
      <c r="C812" s="4">
        <v>13.08</v>
      </c>
      <c r="D812" s="4">
        <v>3</v>
      </c>
      <c r="E812" s="4">
        <v>1.6</v>
      </c>
      <c r="F812" s="4">
        <v>0.2</v>
      </c>
      <c r="G812" s="4">
        <v>45.18</v>
      </c>
    </row>
    <row r="813" spans="2:7">
      <c r="B813" s="117">
        <v>38</v>
      </c>
      <c r="C813" s="4">
        <v>14.47</v>
      </c>
      <c r="D813" s="4">
        <v>3</v>
      </c>
      <c r="E813" s="4">
        <v>1.6</v>
      </c>
      <c r="F813" s="4">
        <v>0.2</v>
      </c>
      <c r="G813" s="4">
        <v>53.3</v>
      </c>
    </row>
    <row r="814" spans="2:7">
      <c r="B814" s="117">
        <v>39</v>
      </c>
      <c r="C814" s="4">
        <v>12.92</v>
      </c>
      <c r="D814" s="4">
        <v>3</v>
      </c>
      <c r="E814" s="4">
        <v>1.6</v>
      </c>
      <c r="F814" s="4">
        <v>0.2</v>
      </c>
      <c r="G814" s="4">
        <v>82.67</v>
      </c>
    </row>
    <row r="815" spans="2:7">
      <c r="B815" s="117">
        <v>40</v>
      </c>
      <c r="C815" s="4">
        <v>12.91</v>
      </c>
      <c r="D815" s="4">
        <v>3</v>
      </c>
      <c r="E815" s="4">
        <v>1.6</v>
      </c>
      <c r="F815" s="4">
        <v>0.2</v>
      </c>
      <c r="G815" s="4">
        <v>58.93</v>
      </c>
    </row>
    <row r="816" spans="2:7">
      <c r="B816" s="117">
        <v>41</v>
      </c>
      <c r="C816" s="4">
        <v>13.96</v>
      </c>
      <c r="D816" s="4">
        <v>3</v>
      </c>
      <c r="E816" s="4">
        <v>1.6</v>
      </c>
      <c r="F816" s="4">
        <v>0.2</v>
      </c>
      <c r="G816" s="4">
        <v>39.090000000000003</v>
      </c>
    </row>
    <row r="817" spans="2:7">
      <c r="B817" s="117">
        <v>42</v>
      </c>
      <c r="C817" s="4">
        <v>14.5</v>
      </c>
      <c r="D817" s="4">
        <v>3</v>
      </c>
      <c r="E817" s="4">
        <v>1.6</v>
      </c>
      <c r="F817" s="4">
        <v>0.2</v>
      </c>
      <c r="G817" s="4">
        <v>66.88</v>
      </c>
    </row>
    <row r="818" spans="2:7">
      <c r="B818" s="117">
        <v>43</v>
      </c>
      <c r="C818" s="4">
        <v>15.27</v>
      </c>
      <c r="D818" s="4">
        <v>4</v>
      </c>
      <c r="E818" s="4">
        <v>1.43</v>
      </c>
      <c r="F818" s="4">
        <v>0.25</v>
      </c>
      <c r="G818" s="4">
        <v>71.53</v>
      </c>
    </row>
    <row r="819" spans="2:7">
      <c r="B819" s="117">
        <v>44</v>
      </c>
      <c r="C819" s="4">
        <v>16.22</v>
      </c>
      <c r="D819" s="4">
        <v>4</v>
      </c>
      <c r="E819" s="4">
        <v>1.43</v>
      </c>
      <c r="F819" s="4">
        <v>0.25</v>
      </c>
      <c r="G819" s="4">
        <v>49.22</v>
      </c>
    </row>
    <row r="820" spans="2:7">
      <c r="B820" s="117">
        <v>45</v>
      </c>
      <c r="C820" s="4">
        <v>15.41</v>
      </c>
      <c r="D820" s="4">
        <v>4</v>
      </c>
      <c r="E820" s="4">
        <v>1.43</v>
      </c>
      <c r="F820" s="4">
        <v>0.25</v>
      </c>
      <c r="G820" s="4">
        <v>74.010000000000005</v>
      </c>
    </row>
    <row r="821" spans="2:7">
      <c r="B821" s="117">
        <v>46</v>
      </c>
      <c r="C821" s="4">
        <v>13.2</v>
      </c>
      <c r="D821" s="4">
        <v>4</v>
      </c>
      <c r="E821" s="4">
        <v>1.43</v>
      </c>
      <c r="F821" s="4">
        <v>0.25</v>
      </c>
      <c r="G821" s="4">
        <v>57.4</v>
      </c>
    </row>
    <row r="822" spans="2:7">
      <c r="B822" s="117">
        <v>47</v>
      </c>
      <c r="C822" s="4">
        <v>13.22</v>
      </c>
      <c r="D822" s="4">
        <v>4</v>
      </c>
      <c r="E822" s="4">
        <v>1.43</v>
      </c>
      <c r="F822" s="4">
        <v>0.25</v>
      </c>
      <c r="G822" s="4">
        <v>49.78</v>
      </c>
    </row>
    <row r="823" spans="2:7">
      <c r="B823" s="117">
        <v>48</v>
      </c>
      <c r="C823" s="4">
        <v>13.53</v>
      </c>
      <c r="D823" s="4">
        <v>4</v>
      </c>
      <c r="E823" s="4">
        <v>1.43</v>
      </c>
      <c r="F823" s="4">
        <v>0.25</v>
      </c>
      <c r="G823" s="4">
        <v>58.09</v>
      </c>
    </row>
    <row r="824" spans="2:7">
      <c r="B824" s="117">
        <v>49</v>
      </c>
      <c r="C824" s="4">
        <v>13.23</v>
      </c>
      <c r="D824" s="4">
        <v>4</v>
      </c>
      <c r="E824" s="4">
        <v>1.43</v>
      </c>
      <c r="F824" s="4">
        <v>0.25</v>
      </c>
      <c r="G824" s="4">
        <v>44.51</v>
      </c>
    </row>
    <row r="825" spans="2:7">
      <c r="B825" s="117">
        <v>50</v>
      </c>
      <c r="C825" s="4">
        <v>15.63</v>
      </c>
      <c r="D825" s="4">
        <v>4</v>
      </c>
      <c r="E825" s="4">
        <v>1.43</v>
      </c>
      <c r="F825" s="4">
        <v>0.25</v>
      </c>
      <c r="G825" s="4">
        <v>59.78</v>
      </c>
    </row>
    <row r="826" spans="2:7">
      <c r="B826" s="117">
        <v>51</v>
      </c>
      <c r="C826" s="4">
        <v>13.79</v>
      </c>
      <c r="D826" s="4">
        <v>3</v>
      </c>
      <c r="E826" s="4">
        <v>1.61</v>
      </c>
      <c r="F826" s="4">
        <v>0.25</v>
      </c>
      <c r="G826" s="4">
        <v>57.61</v>
      </c>
    </row>
    <row r="827" spans="2:7">
      <c r="B827" s="117">
        <v>52</v>
      </c>
      <c r="C827" s="4">
        <v>14.51</v>
      </c>
      <c r="D827" s="4">
        <v>3</v>
      </c>
      <c r="E827" s="4">
        <v>1.57</v>
      </c>
      <c r="F827" s="4">
        <v>0.33</v>
      </c>
      <c r="G827" s="4">
        <v>38.89</v>
      </c>
    </row>
    <row r="828" spans="2:7">
      <c r="B828" s="117">
        <v>53</v>
      </c>
      <c r="C828" s="4">
        <v>15.1</v>
      </c>
      <c r="D828" s="4">
        <v>3</v>
      </c>
      <c r="E828" s="4">
        <v>1.57</v>
      </c>
      <c r="F828" s="4">
        <v>0.33</v>
      </c>
      <c r="G828" s="4">
        <v>53.96</v>
      </c>
    </row>
    <row r="829" spans="2:7">
      <c r="B829" s="117">
        <v>54</v>
      </c>
      <c r="C829" s="4">
        <v>15.26</v>
      </c>
      <c r="D829" s="4">
        <v>3</v>
      </c>
      <c r="E829" s="4">
        <v>1.57</v>
      </c>
      <c r="F829" s="4">
        <v>0.33</v>
      </c>
      <c r="G829" s="4">
        <v>41.62</v>
      </c>
    </row>
    <row r="830" spans="2:7">
      <c r="B830" s="117">
        <v>55</v>
      </c>
      <c r="C830" s="4">
        <v>11.06</v>
      </c>
      <c r="D830" s="4">
        <v>3</v>
      </c>
      <c r="E830" s="4">
        <v>1.43</v>
      </c>
      <c r="F830" s="4">
        <v>0.23</v>
      </c>
      <c r="G830" s="4">
        <v>69.67</v>
      </c>
    </row>
    <row r="831" spans="2:7">
      <c r="B831" s="117">
        <v>56</v>
      </c>
      <c r="C831" s="4">
        <v>10.66</v>
      </c>
      <c r="D831" s="4">
        <v>3</v>
      </c>
      <c r="E831" s="4">
        <v>1.43</v>
      </c>
      <c r="F831" s="4">
        <v>0.23</v>
      </c>
      <c r="G831" s="4">
        <v>73.69</v>
      </c>
    </row>
    <row r="832" spans="2:7">
      <c r="B832" s="117">
        <v>57</v>
      </c>
      <c r="C832" s="4">
        <v>15.22</v>
      </c>
      <c r="D832" s="4">
        <v>3</v>
      </c>
      <c r="E832" s="4">
        <v>1.43</v>
      </c>
      <c r="F832" s="4">
        <v>0.23</v>
      </c>
      <c r="G832" s="4">
        <v>52.36</v>
      </c>
    </row>
    <row r="833" spans="2:7">
      <c r="B833" s="117">
        <v>58</v>
      </c>
      <c r="C833" s="4">
        <v>15.66</v>
      </c>
      <c r="D833" s="4">
        <v>3</v>
      </c>
      <c r="E833" s="4">
        <v>1.43</v>
      </c>
      <c r="F833" s="4">
        <v>0.23</v>
      </c>
      <c r="G833" s="4">
        <v>57.34</v>
      </c>
    </row>
    <row r="834" spans="2:7">
      <c r="B834" s="117">
        <v>59</v>
      </c>
      <c r="C834" s="4">
        <v>10.73</v>
      </c>
      <c r="D834" s="4">
        <v>3</v>
      </c>
      <c r="E834" s="4">
        <v>1.43</v>
      </c>
      <c r="F834" s="4">
        <v>0.23</v>
      </c>
      <c r="G834" s="4">
        <v>56.46</v>
      </c>
    </row>
    <row r="835" spans="2:7">
      <c r="B835" s="117">
        <v>60</v>
      </c>
      <c r="C835" s="4">
        <v>12.33</v>
      </c>
      <c r="D835" s="4">
        <v>3</v>
      </c>
      <c r="E835" s="4">
        <v>1.43</v>
      </c>
      <c r="F835" s="4">
        <v>0.23</v>
      </c>
      <c r="G835" s="4">
        <v>44.24</v>
      </c>
    </row>
    <row r="836" spans="2:7">
      <c r="B836" s="117">
        <v>61</v>
      </c>
      <c r="C836" s="4">
        <v>10.8</v>
      </c>
      <c r="D836" s="4">
        <v>3</v>
      </c>
      <c r="E836" s="4">
        <v>1.64</v>
      </c>
      <c r="F836" s="4">
        <v>0.21</v>
      </c>
      <c r="G836" s="4">
        <v>82.34</v>
      </c>
    </row>
    <row r="837" spans="2:7">
      <c r="B837" s="117">
        <v>62</v>
      </c>
      <c r="C837" s="4">
        <v>9.5500000000000007</v>
      </c>
      <c r="D837" s="4">
        <v>3</v>
      </c>
      <c r="E837" s="4">
        <v>1.64</v>
      </c>
      <c r="F837" s="4">
        <v>0.21</v>
      </c>
      <c r="G837" s="4">
        <v>86.14</v>
      </c>
    </row>
    <row r="838" spans="2:7">
      <c r="B838" s="117">
        <v>63</v>
      </c>
      <c r="C838" s="4">
        <v>16.96</v>
      </c>
      <c r="D838" s="4">
        <v>3</v>
      </c>
      <c r="E838" s="4">
        <v>1.64</v>
      </c>
      <c r="F838" s="4">
        <v>0.21</v>
      </c>
      <c r="G838" s="4">
        <v>41.83</v>
      </c>
    </row>
    <row r="839" spans="2:7">
      <c r="B839" s="117">
        <v>64</v>
      </c>
      <c r="C839" s="4">
        <v>12.54</v>
      </c>
      <c r="D839" s="4">
        <v>3</v>
      </c>
      <c r="E839" s="4">
        <v>1.64</v>
      </c>
      <c r="F839" s="4">
        <v>0.21</v>
      </c>
      <c r="G839" s="4">
        <v>81.69</v>
      </c>
    </row>
    <row r="840" spans="2:7">
      <c r="B840" s="117">
        <v>65</v>
      </c>
      <c r="C840" s="4">
        <v>12.39</v>
      </c>
      <c r="D840" s="4">
        <v>3</v>
      </c>
      <c r="E840" s="4">
        <v>1.64</v>
      </c>
      <c r="F840" s="4">
        <v>0.21</v>
      </c>
      <c r="G840" s="4">
        <v>78.05</v>
      </c>
    </row>
    <row r="841" spans="2:7">
      <c r="B841" s="117">
        <v>66</v>
      </c>
      <c r="C841" s="4">
        <v>14.3</v>
      </c>
      <c r="D841" s="4">
        <v>3</v>
      </c>
      <c r="E841" s="4">
        <v>1.64</v>
      </c>
      <c r="F841" s="4">
        <v>0.21</v>
      </c>
      <c r="G841" s="4">
        <v>50.25</v>
      </c>
    </row>
    <row r="842" spans="2:7">
      <c r="B842" s="117">
        <v>67</v>
      </c>
      <c r="C842" s="4">
        <v>13.43</v>
      </c>
      <c r="D842" s="4">
        <v>3</v>
      </c>
      <c r="E842" s="4">
        <v>1.64</v>
      </c>
      <c r="F842" s="4">
        <v>0.21</v>
      </c>
      <c r="G842" s="4">
        <v>89.6</v>
      </c>
    </row>
    <row r="843" spans="2:7">
      <c r="B843" s="117">
        <v>68</v>
      </c>
      <c r="C843" s="4">
        <v>14.16</v>
      </c>
      <c r="D843" s="4">
        <v>3</v>
      </c>
      <c r="E843" s="4">
        <v>1.64</v>
      </c>
      <c r="F843" s="4">
        <v>0.21</v>
      </c>
      <c r="G843" s="4">
        <v>51.68</v>
      </c>
    </row>
    <row r="844" spans="2:7">
      <c r="B844" s="117">
        <v>69</v>
      </c>
      <c r="C844" s="4">
        <v>15</v>
      </c>
      <c r="D844" s="4">
        <v>3</v>
      </c>
      <c r="E844" s="4">
        <v>1.64</v>
      </c>
      <c r="F844" s="4">
        <v>0.21</v>
      </c>
      <c r="G844" s="4">
        <v>58.04</v>
      </c>
    </row>
    <row r="845" spans="2:7">
      <c r="B845" s="117">
        <v>70</v>
      </c>
      <c r="C845" s="4">
        <v>13.01</v>
      </c>
      <c r="D845" s="4">
        <v>3</v>
      </c>
      <c r="E845" s="4">
        <v>1.64</v>
      </c>
      <c r="F845" s="4">
        <v>0.21</v>
      </c>
      <c r="G845" s="4">
        <v>67.87</v>
      </c>
    </row>
    <row r="846" spans="2:7">
      <c r="B846" s="117">
        <v>71</v>
      </c>
      <c r="C846" s="4">
        <v>15.93</v>
      </c>
      <c r="D846" s="4">
        <v>3</v>
      </c>
      <c r="E846" s="4">
        <v>1.64</v>
      </c>
      <c r="F846" s="4">
        <v>0.21</v>
      </c>
      <c r="G846" s="4">
        <v>59.44</v>
      </c>
    </row>
    <row r="847" spans="2:7">
      <c r="B847" s="117">
        <v>72</v>
      </c>
      <c r="C847" s="4">
        <v>14.56</v>
      </c>
      <c r="D847" s="4">
        <v>3</v>
      </c>
      <c r="E847" s="4">
        <v>1.66</v>
      </c>
      <c r="F847" s="4">
        <v>0.39</v>
      </c>
      <c r="G847" s="4">
        <v>44.7</v>
      </c>
    </row>
    <row r="848" spans="2:7">
      <c r="B848" s="117">
        <v>73</v>
      </c>
      <c r="C848" s="4">
        <v>14.66</v>
      </c>
      <c r="D848" s="4">
        <v>3</v>
      </c>
      <c r="E848" s="4">
        <v>1.66</v>
      </c>
      <c r="F848" s="4">
        <v>0.39</v>
      </c>
      <c r="G848" s="4">
        <v>65.38</v>
      </c>
    </row>
    <row r="849" spans="2:7">
      <c r="B849" s="117">
        <v>74</v>
      </c>
      <c r="C849" s="4">
        <v>16.059999999999999</v>
      </c>
      <c r="D849" s="4">
        <v>3</v>
      </c>
      <c r="E849" s="4">
        <v>1.66</v>
      </c>
      <c r="F849" s="4">
        <v>0.39</v>
      </c>
      <c r="G849" s="4">
        <v>62.75</v>
      </c>
    </row>
    <row r="850" spans="2:7">
      <c r="B850" s="117">
        <v>75</v>
      </c>
      <c r="C850" s="4">
        <v>15.27</v>
      </c>
      <c r="D850" s="4">
        <v>3</v>
      </c>
      <c r="E850" s="4">
        <v>1.66</v>
      </c>
      <c r="F850" s="4">
        <v>0.39</v>
      </c>
      <c r="G850" s="4">
        <v>54.11</v>
      </c>
    </row>
    <row r="851" spans="2:7">
      <c r="B851" s="117">
        <v>76</v>
      </c>
      <c r="C851" s="4">
        <v>14.81</v>
      </c>
      <c r="D851" s="4">
        <v>2</v>
      </c>
      <c r="E851" s="4">
        <v>1.63</v>
      </c>
      <c r="F851" s="4">
        <v>0.1</v>
      </c>
      <c r="G851" s="4">
        <v>36.380000000000003</v>
      </c>
    </row>
    <row r="852" spans="2:7">
      <c r="B852" s="117">
        <v>77</v>
      </c>
      <c r="C852" s="4">
        <v>16.309999999999999</v>
      </c>
      <c r="D852" s="4">
        <v>2</v>
      </c>
      <c r="E852" s="4">
        <v>1.63</v>
      </c>
      <c r="F852" s="4">
        <v>0.1</v>
      </c>
      <c r="G852" s="4">
        <v>22.94</v>
      </c>
    </row>
    <row r="853" spans="2:7">
      <c r="B853" s="117">
        <v>78</v>
      </c>
      <c r="C853" s="4">
        <v>12.88</v>
      </c>
      <c r="D853" s="4">
        <v>2</v>
      </c>
      <c r="E853" s="4">
        <v>1.63</v>
      </c>
      <c r="F853" s="4">
        <v>0.1</v>
      </c>
      <c r="G853" s="4">
        <v>76.37</v>
      </c>
    </row>
    <row r="854" spans="2:7">
      <c r="B854" s="117">
        <v>79</v>
      </c>
      <c r="C854" s="4">
        <v>13.85</v>
      </c>
      <c r="D854" s="4">
        <v>2</v>
      </c>
      <c r="E854" s="4">
        <v>1.57</v>
      </c>
      <c r="F854" s="4">
        <v>0.15</v>
      </c>
      <c r="G854" s="4">
        <v>73.39</v>
      </c>
    </row>
    <row r="855" spans="2:7">
      <c r="B855" s="117">
        <v>80</v>
      </c>
      <c r="C855" s="4">
        <v>12.23</v>
      </c>
      <c r="D855" s="4">
        <v>2</v>
      </c>
      <c r="E855" s="4">
        <v>1.57</v>
      </c>
      <c r="F855" s="4">
        <v>0.15</v>
      </c>
      <c r="G855" s="4">
        <v>86.15</v>
      </c>
    </row>
    <row r="856" spans="2:7">
      <c r="B856" s="117">
        <v>81</v>
      </c>
      <c r="C856" s="4">
        <v>14.85</v>
      </c>
      <c r="D856" s="4">
        <v>2</v>
      </c>
      <c r="E856" s="4">
        <v>1.57</v>
      </c>
      <c r="F856" s="4">
        <v>0.15</v>
      </c>
      <c r="G856" s="4">
        <v>63.65</v>
      </c>
    </row>
    <row r="857" spans="2:7">
      <c r="B857" s="117">
        <v>82</v>
      </c>
      <c r="C857" s="4">
        <v>14.86</v>
      </c>
      <c r="D857" s="4">
        <v>2</v>
      </c>
      <c r="E857" s="4">
        <v>1.57</v>
      </c>
      <c r="F857" s="4">
        <v>0.15</v>
      </c>
      <c r="G857" s="4">
        <v>80.739999999999995</v>
      </c>
    </row>
    <row r="858" spans="2:7">
      <c r="B858" s="117">
        <v>83</v>
      </c>
      <c r="C858" s="4">
        <v>14.55</v>
      </c>
      <c r="D858" s="4">
        <v>2</v>
      </c>
      <c r="E858" s="4">
        <v>1.57</v>
      </c>
      <c r="F858" s="4">
        <v>0.15</v>
      </c>
      <c r="G858" s="4">
        <v>81.37</v>
      </c>
    </row>
    <row r="859" spans="2:7">
      <c r="B859" s="117">
        <v>84</v>
      </c>
      <c r="C859" s="4">
        <v>15.12</v>
      </c>
      <c r="D859" s="4">
        <v>3</v>
      </c>
      <c r="E859" s="4">
        <v>1.55</v>
      </c>
      <c r="F859" s="4">
        <v>0.28000000000000003</v>
      </c>
      <c r="G859" s="4">
        <v>66.930000000000007</v>
      </c>
    </row>
    <row r="860" spans="2:7">
      <c r="B860" s="117">
        <v>85</v>
      </c>
      <c r="C860" s="4">
        <v>15.61</v>
      </c>
      <c r="D860" s="4">
        <v>3</v>
      </c>
      <c r="E860" s="4">
        <v>1.55</v>
      </c>
      <c r="F860" s="4">
        <v>0.28000000000000003</v>
      </c>
      <c r="G860" s="4">
        <v>49.91</v>
      </c>
    </row>
    <row r="861" spans="2:7">
      <c r="B861" s="117">
        <v>86</v>
      </c>
      <c r="C861" s="4">
        <v>15.58</v>
      </c>
      <c r="D861" s="4">
        <v>3</v>
      </c>
      <c r="E861" s="4">
        <v>1.55</v>
      </c>
      <c r="F861" s="4">
        <v>0.28000000000000003</v>
      </c>
      <c r="G861" s="4">
        <v>18.190000000000001</v>
      </c>
    </row>
    <row r="862" spans="2:7">
      <c r="B862" s="117">
        <v>87</v>
      </c>
      <c r="C862" s="4">
        <v>13.16</v>
      </c>
      <c r="D862" s="4">
        <v>3</v>
      </c>
      <c r="E862" s="4">
        <v>1.55</v>
      </c>
      <c r="F862" s="4">
        <v>0.28000000000000003</v>
      </c>
      <c r="G862" s="4">
        <v>74.760000000000005</v>
      </c>
    </row>
    <row r="863" spans="2:7">
      <c r="B863" s="117">
        <v>88</v>
      </c>
      <c r="C863" s="4">
        <v>15.53</v>
      </c>
      <c r="D863" s="4">
        <v>3</v>
      </c>
      <c r="E863" s="4">
        <v>1.47</v>
      </c>
      <c r="F863" s="4">
        <v>0.25</v>
      </c>
      <c r="G863" s="4">
        <v>79.319999999999993</v>
      </c>
    </row>
    <row r="864" spans="2:7">
      <c r="B864" s="117">
        <v>89</v>
      </c>
      <c r="C864" s="4">
        <v>16.21</v>
      </c>
      <c r="D864" s="4">
        <v>3</v>
      </c>
      <c r="E864" s="4">
        <v>1.47</v>
      </c>
      <c r="F864" s="4">
        <v>0.25</v>
      </c>
      <c r="G864" s="4">
        <v>22.96</v>
      </c>
    </row>
    <row r="865" spans="2:7">
      <c r="B865" s="117">
        <v>90</v>
      </c>
      <c r="C865" s="4">
        <v>15.13</v>
      </c>
      <c r="D865" s="4">
        <v>3</v>
      </c>
      <c r="E865" s="4">
        <v>1.47</v>
      </c>
      <c r="F865" s="4">
        <v>0.25</v>
      </c>
      <c r="G865" s="4">
        <v>38.64</v>
      </c>
    </row>
    <row r="866" spans="2:7">
      <c r="B866" s="117">
        <v>91</v>
      </c>
      <c r="C866" s="4">
        <v>13.51</v>
      </c>
      <c r="D866" s="4">
        <v>3</v>
      </c>
      <c r="E866" s="4">
        <v>1.59</v>
      </c>
      <c r="F866" s="4">
        <v>0.16</v>
      </c>
      <c r="G866" s="4">
        <v>53.41</v>
      </c>
    </row>
    <row r="867" spans="2:7">
      <c r="B867" s="117">
        <v>92</v>
      </c>
      <c r="C867" s="4">
        <v>12.93</v>
      </c>
      <c r="D867" s="4">
        <v>3</v>
      </c>
      <c r="E867" s="4">
        <v>1.59</v>
      </c>
      <c r="F867" s="4">
        <v>0.16</v>
      </c>
      <c r="G867" s="4">
        <v>69.290000000000006</v>
      </c>
    </row>
    <row r="868" spans="2:7">
      <c r="B868" s="117">
        <v>93</v>
      </c>
      <c r="C868" s="4">
        <v>13.39</v>
      </c>
      <c r="D868" s="4">
        <v>3</v>
      </c>
      <c r="E868" s="4">
        <v>1.59</v>
      </c>
      <c r="F868" s="4">
        <v>0.16</v>
      </c>
      <c r="G868" s="4">
        <v>76.44</v>
      </c>
    </row>
    <row r="869" spans="2:7">
      <c r="B869" s="117">
        <v>94</v>
      </c>
      <c r="C869" s="4">
        <v>15.39</v>
      </c>
      <c r="D869" s="4">
        <v>3</v>
      </c>
      <c r="E869" s="4">
        <v>1.59</v>
      </c>
      <c r="F869" s="4">
        <v>0.16</v>
      </c>
      <c r="G869" s="4">
        <v>63.54</v>
      </c>
    </row>
    <row r="870" spans="2:7">
      <c r="B870" s="117">
        <v>95</v>
      </c>
      <c r="C870" s="4">
        <v>11.9</v>
      </c>
      <c r="D870" s="4">
        <v>3</v>
      </c>
      <c r="E870" s="4">
        <v>1.59</v>
      </c>
      <c r="F870" s="4">
        <v>0.16</v>
      </c>
      <c r="G870" s="4">
        <v>65.48</v>
      </c>
    </row>
    <row r="871" spans="2:7">
      <c r="B871" s="117">
        <v>96</v>
      </c>
      <c r="C871" s="4">
        <v>15.42</v>
      </c>
      <c r="D871" s="4">
        <v>3</v>
      </c>
      <c r="E871" s="4">
        <v>1.59</v>
      </c>
      <c r="F871" s="4">
        <v>0.16</v>
      </c>
      <c r="G871" s="4">
        <v>21.13</v>
      </c>
    </row>
    <row r="872" spans="2:7">
      <c r="B872" s="117">
        <v>97</v>
      </c>
      <c r="C872" s="4">
        <v>12.36</v>
      </c>
      <c r="D872" s="4">
        <v>3</v>
      </c>
      <c r="E872" s="4">
        <v>1.59</v>
      </c>
      <c r="F872" s="4">
        <v>0.16</v>
      </c>
      <c r="G872" s="4">
        <v>73.489999999999995</v>
      </c>
    </row>
    <row r="873" spans="2:7">
      <c r="B873" s="117">
        <v>98</v>
      </c>
      <c r="C873" s="4">
        <v>14.89</v>
      </c>
      <c r="D873" s="4">
        <v>3</v>
      </c>
      <c r="E873" s="4">
        <v>1.65</v>
      </c>
      <c r="F873" s="4">
        <v>0.21</v>
      </c>
      <c r="G873" s="4">
        <v>84.29</v>
      </c>
    </row>
    <row r="874" spans="2:7">
      <c r="B874" s="117">
        <v>99</v>
      </c>
      <c r="C874" s="4">
        <v>12.34</v>
      </c>
      <c r="D874" s="4">
        <v>3</v>
      </c>
      <c r="E874" s="4">
        <v>1.65</v>
      </c>
      <c r="F874" s="4">
        <v>0.21</v>
      </c>
      <c r="G874" s="4">
        <v>54.34</v>
      </c>
    </row>
    <row r="875" spans="2:7">
      <c r="B875" s="117">
        <v>100</v>
      </c>
      <c r="C875" s="4">
        <v>14.46</v>
      </c>
      <c r="D875" s="4">
        <v>3</v>
      </c>
      <c r="E875" s="4">
        <v>1.79</v>
      </c>
      <c r="F875" s="4">
        <v>0.34</v>
      </c>
      <c r="G875" s="4">
        <v>35.47</v>
      </c>
    </row>
    <row r="876" spans="2:7">
      <c r="B876" s="117">
        <v>101</v>
      </c>
      <c r="C876" s="4">
        <v>15.06</v>
      </c>
      <c r="D876" s="4">
        <v>3</v>
      </c>
      <c r="E876" s="4">
        <v>1.79</v>
      </c>
      <c r="F876" s="4">
        <v>0.34</v>
      </c>
      <c r="G876" s="4">
        <v>57.06</v>
      </c>
    </row>
    <row r="877" spans="2:7">
      <c r="B877" s="117">
        <v>102</v>
      </c>
      <c r="C877" s="4">
        <v>15.43</v>
      </c>
      <c r="D877" s="4">
        <v>3</v>
      </c>
      <c r="E877" s="4">
        <v>1.79</v>
      </c>
      <c r="F877" s="4">
        <v>0.34</v>
      </c>
      <c r="G877" s="4">
        <v>36.479999999999997</v>
      </c>
    </row>
    <row r="878" spans="2:7">
      <c r="B878" s="117">
        <v>103</v>
      </c>
      <c r="C878" s="4">
        <v>14.52</v>
      </c>
      <c r="D878" s="4">
        <v>3</v>
      </c>
      <c r="E878" s="4">
        <v>1.79</v>
      </c>
      <c r="F878" s="4">
        <v>0.34</v>
      </c>
      <c r="G878" s="4">
        <v>68.709999999999994</v>
      </c>
    </row>
    <row r="879" spans="2:7">
      <c r="B879" s="117">
        <v>104</v>
      </c>
      <c r="C879" s="4">
        <v>15.41</v>
      </c>
      <c r="D879" s="4">
        <v>4</v>
      </c>
      <c r="E879" s="4">
        <v>1.77</v>
      </c>
      <c r="F879" s="4">
        <v>0.18</v>
      </c>
      <c r="G879" s="4">
        <v>68.61</v>
      </c>
    </row>
    <row r="880" spans="2:7">
      <c r="B880" s="117">
        <v>105</v>
      </c>
      <c r="C880" s="4">
        <v>15.06</v>
      </c>
      <c r="D880" s="4">
        <v>4</v>
      </c>
      <c r="E880" s="4">
        <v>1.77</v>
      </c>
      <c r="F880" s="4">
        <v>0.18</v>
      </c>
      <c r="G880" s="4">
        <v>27.96</v>
      </c>
    </row>
    <row r="881" spans="2:7">
      <c r="B881" s="117">
        <v>106</v>
      </c>
      <c r="C881" s="4">
        <v>11.01</v>
      </c>
      <c r="D881" s="4">
        <v>4</v>
      </c>
      <c r="E881" s="4">
        <v>1.77</v>
      </c>
      <c r="F881" s="4">
        <v>0.18</v>
      </c>
      <c r="G881" s="4">
        <v>68.17</v>
      </c>
    </row>
    <row r="882" spans="2:7">
      <c r="B882" s="117">
        <v>107</v>
      </c>
      <c r="C882" s="4">
        <v>14.41</v>
      </c>
      <c r="D882" s="4">
        <v>4</v>
      </c>
      <c r="E882" s="4">
        <v>1.77</v>
      </c>
      <c r="F882" s="4">
        <v>0.18</v>
      </c>
      <c r="G882" s="4">
        <v>81.400000000000006</v>
      </c>
    </row>
    <row r="883" spans="2:7">
      <c r="B883" s="117">
        <v>108</v>
      </c>
      <c r="C883" s="4">
        <v>16.04</v>
      </c>
      <c r="D883" s="4">
        <v>4</v>
      </c>
      <c r="E883" s="4">
        <v>1.77</v>
      </c>
      <c r="F883" s="4">
        <v>0.18</v>
      </c>
      <c r="G883" s="4">
        <v>49.53</v>
      </c>
    </row>
    <row r="884" spans="2:7">
      <c r="B884" s="117">
        <v>109</v>
      </c>
      <c r="C884" s="4">
        <v>12.53</v>
      </c>
      <c r="D884" s="4">
        <v>4</v>
      </c>
      <c r="E884" s="4">
        <v>1.77</v>
      </c>
      <c r="F884" s="4">
        <v>0.18</v>
      </c>
      <c r="G884" s="4">
        <v>70.34</v>
      </c>
    </row>
    <row r="885" spans="2:7">
      <c r="B885" s="117">
        <v>110</v>
      </c>
      <c r="C885" s="4">
        <v>12.78</v>
      </c>
      <c r="D885" s="4">
        <v>4</v>
      </c>
      <c r="E885" s="4">
        <v>1.77</v>
      </c>
      <c r="F885" s="4">
        <v>0.18</v>
      </c>
      <c r="G885" s="4">
        <v>87.55</v>
      </c>
    </row>
    <row r="886" spans="2:7">
      <c r="B886" s="117">
        <v>111</v>
      </c>
      <c r="C886" s="4">
        <v>13.43</v>
      </c>
      <c r="D886" s="4">
        <v>4</v>
      </c>
      <c r="E886" s="4">
        <v>1.77</v>
      </c>
      <c r="F886" s="4">
        <v>0.18</v>
      </c>
      <c r="G886" s="4">
        <v>69.11</v>
      </c>
    </row>
    <row r="887" spans="2:7">
      <c r="B887" s="117">
        <v>112</v>
      </c>
      <c r="C887" s="4">
        <v>14.93</v>
      </c>
      <c r="D887" s="4">
        <v>4</v>
      </c>
      <c r="E887" s="4">
        <v>1.77</v>
      </c>
      <c r="F887" s="4">
        <v>0.18</v>
      </c>
      <c r="G887" s="4">
        <v>29.58</v>
      </c>
    </row>
    <row r="888" spans="2:7">
      <c r="B888" s="117">
        <v>113</v>
      </c>
      <c r="C888" s="4">
        <v>13.24</v>
      </c>
      <c r="D888" s="4">
        <v>4</v>
      </c>
      <c r="E888" s="4">
        <v>1.77</v>
      </c>
      <c r="F888" s="4">
        <v>0.18</v>
      </c>
      <c r="G888" s="4">
        <v>88.49</v>
      </c>
    </row>
    <row r="889" spans="2:7">
      <c r="B889" s="117">
        <v>114</v>
      </c>
      <c r="C889" s="4">
        <v>14.89</v>
      </c>
      <c r="D889" s="4">
        <v>3</v>
      </c>
      <c r="E889" s="4">
        <v>1.9</v>
      </c>
      <c r="F889" s="4">
        <v>0.37</v>
      </c>
      <c r="G889" s="4">
        <v>70.819999999999993</v>
      </c>
    </row>
    <row r="890" spans="2:7">
      <c r="B890" s="117">
        <v>115</v>
      </c>
      <c r="C890" s="4">
        <v>14.61</v>
      </c>
      <c r="D890" s="4">
        <v>3</v>
      </c>
      <c r="E890" s="4">
        <v>1.9</v>
      </c>
      <c r="F890" s="4">
        <v>0.37</v>
      </c>
      <c r="G890" s="4">
        <v>73.2</v>
      </c>
    </row>
    <row r="891" spans="2:7">
      <c r="B891" s="117">
        <v>116</v>
      </c>
      <c r="C891" s="4">
        <v>12.73</v>
      </c>
      <c r="D891" s="4">
        <v>3</v>
      </c>
      <c r="E891" s="4">
        <v>1.9</v>
      </c>
      <c r="F891" s="4">
        <v>0.37</v>
      </c>
      <c r="G891" s="4">
        <v>72.61</v>
      </c>
    </row>
    <row r="892" spans="2:7">
      <c r="B892" s="117">
        <v>117</v>
      </c>
      <c r="C892" s="4">
        <v>13.55</v>
      </c>
      <c r="D892" s="4">
        <v>3</v>
      </c>
      <c r="E892" s="4">
        <v>1.9</v>
      </c>
      <c r="F892" s="4">
        <v>0.37</v>
      </c>
      <c r="G892" s="4">
        <v>52.26</v>
      </c>
    </row>
    <row r="893" spans="2:7">
      <c r="B893" s="117">
        <v>118</v>
      </c>
      <c r="C893" s="4">
        <v>14.43</v>
      </c>
      <c r="D893" s="4">
        <v>3</v>
      </c>
      <c r="E893" s="4">
        <v>1.9</v>
      </c>
      <c r="F893" s="4">
        <v>0.37</v>
      </c>
      <c r="G893" s="4">
        <v>47.92</v>
      </c>
    </row>
    <row r="894" spans="2:7">
      <c r="B894" s="117">
        <v>119</v>
      </c>
      <c r="C894" s="4">
        <v>12.79</v>
      </c>
      <c r="D894" s="4">
        <v>3</v>
      </c>
      <c r="E894" s="4">
        <v>1.9</v>
      </c>
      <c r="F894" s="4">
        <v>0.37</v>
      </c>
      <c r="G894" s="4">
        <v>68.88</v>
      </c>
    </row>
    <row r="895" spans="2:7">
      <c r="B895" s="117">
        <v>120</v>
      </c>
      <c r="C895" s="4">
        <v>13.8</v>
      </c>
      <c r="D895" s="4">
        <v>3</v>
      </c>
      <c r="E895" s="4">
        <v>1.9</v>
      </c>
      <c r="F895" s="4">
        <v>0.37</v>
      </c>
      <c r="G895" s="4">
        <v>38.950000000000003</v>
      </c>
    </row>
    <row r="896" spans="2:7">
      <c r="B896" s="117">
        <v>121</v>
      </c>
      <c r="C896" s="4">
        <v>14.44</v>
      </c>
      <c r="D896" s="4">
        <v>3</v>
      </c>
      <c r="E896" s="4">
        <v>1.9</v>
      </c>
      <c r="F896" s="4">
        <v>0.37</v>
      </c>
      <c r="G896" s="4">
        <v>71.709999999999994</v>
      </c>
    </row>
    <row r="897" spans="1:8">
      <c r="B897" s="117">
        <v>122</v>
      </c>
      <c r="C897" s="4">
        <v>13.87</v>
      </c>
      <c r="D897" s="4">
        <v>4</v>
      </c>
      <c r="E897" s="4">
        <v>2.0099999999999998</v>
      </c>
      <c r="F897" s="4">
        <v>0.28999999999999998</v>
      </c>
      <c r="G897" s="4">
        <v>58.35</v>
      </c>
    </row>
    <row r="898" spans="1:8">
      <c r="B898" s="117">
        <v>123</v>
      </c>
      <c r="C898" s="4">
        <v>13.71</v>
      </c>
      <c r="D898" s="4">
        <v>4</v>
      </c>
      <c r="E898" s="4">
        <v>2.0099999999999998</v>
      </c>
      <c r="F898" s="4">
        <v>0.28999999999999998</v>
      </c>
      <c r="G898" s="4">
        <v>43.62</v>
      </c>
    </row>
    <row r="899" spans="1:8">
      <c r="B899" s="117">
        <v>124</v>
      </c>
      <c r="C899" s="4">
        <v>15.48</v>
      </c>
      <c r="D899" s="4">
        <v>4</v>
      </c>
      <c r="E899" s="4">
        <v>2.0099999999999998</v>
      </c>
      <c r="F899" s="4">
        <v>0.28999999999999998</v>
      </c>
      <c r="G899" s="4">
        <v>78</v>
      </c>
    </row>
    <row r="900" spans="1:8">
      <c r="A900" s="62"/>
      <c r="B900" s="118">
        <v>125</v>
      </c>
      <c r="C900" s="15">
        <v>14.47</v>
      </c>
      <c r="D900" s="15">
        <v>4</v>
      </c>
      <c r="E900" s="15">
        <v>2.0099999999999998</v>
      </c>
      <c r="F900" s="15">
        <v>0.28999999999999998</v>
      </c>
      <c r="G900" s="15">
        <v>79.98</v>
      </c>
    </row>
    <row r="901" spans="1:8">
      <c r="A901" s="50" t="s">
        <v>37</v>
      </c>
      <c r="B901" s="5">
        <v>1.65</v>
      </c>
      <c r="C901" s="9"/>
      <c r="E901" s="112"/>
      <c r="F901"/>
      <c r="G901"/>
      <c r="H901"/>
    </row>
    <row r="902" spans="1:8">
      <c r="A902" s="51" t="s">
        <v>38</v>
      </c>
      <c r="B902" s="54">
        <v>0.24</v>
      </c>
      <c r="C902" s="92"/>
      <c r="E902" s="112"/>
      <c r="F902"/>
      <c r="G902"/>
      <c r="H902"/>
    </row>
    <row r="903" spans="1:8">
      <c r="A903" s="51" t="s">
        <v>64</v>
      </c>
      <c r="B903" s="54">
        <v>14.07</v>
      </c>
      <c r="C903" s="18">
        <v>0.13</v>
      </c>
      <c r="E903" s="112"/>
      <c r="F903"/>
      <c r="G903"/>
      <c r="H903"/>
    </row>
    <row r="904" spans="1:8">
      <c r="A904" s="51" t="s">
        <v>67</v>
      </c>
      <c r="B904" s="54">
        <v>1.46</v>
      </c>
      <c r="C904" s="76"/>
      <c r="E904" s="112"/>
      <c r="F904"/>
      <c r="G904"/>
      <c r="H904"/>
    </row>
    <row r="905" spans="1:8">
      <c r="A905" s="51" t="s">
        <v>65</v>
      </c>
      <c r="B905" s="64">
        <v>-0.72</v>
      </c>
      <c r="C905" s="76"/>
      <c r="E905" s="112"/>
      <c r="F905"/>
      <c r="G905"/>
      <c r="H905"/>
    </row>
    <row r="906" spans="1:8">
      <c r="A906" s="51" t="s">
        <v>66</v>
      </c>
      <c r="B906" s="64">
        <v>0.46</v>
      </c>
      <c r="C906" s="76"/>
      <c r="E906" s="112"/>
      <c r="F906"/>
      <c r="G906"/>
      <c r="H906"/>
    </row>
    <row r="908" spans="1:8">
      <c r="A908" s="7" t="s">
        <v>21</v>
      </c>
      <c r="B908" s="36" t="s">
        <v>47</v>
      </c>
      <c r="C908" s="36" t="s">
        <v>31</v>
      </c>
      <c r="D908" s="36" t="s">
        <v>17</v>
      </c>
      <c r="E908" s="6" t="s">
        <v>18</v>
      </c>
      <c r="F908" s="6" t="s">
        <v>19</v>
      </c>
      <c r="G908" s="36" t="s">
        <v>63</v>
      </c>
    </row>
    <row r="909" spans="1:8">
      <c r="A909" s="4" t="s">
        <v>114</v>
      </c>
      <c r="B909" s="117">
        <v>1</v>
      </c>
      <c r="C909" s="4">
        <v>14.96</v>
      </c>
      <c r="D909" s="4">
        <v>2</v>
      </c>
      <c r="E909" s="4">
        <v>1.37</v>
      </c>
      <c r="F909" s="4">
        <v>0.15</v>
      </c>
      <c r="G909" s="4">
        <v>60.75</v>
      </c>
    </row>
    <row r="910" spans="1:8">
      <c r="B910" s="117">
        <v>2</v>
      </c>
      <c r="C910" s="4">
        <v>13.74</v>
      </c>
      <c r="D910" s="4">
        <v>4</v>
      </c>
      <c r="E910" s="4">
        <v>1.28</v>
      </c>
      <c r="F910" s="4">
        <v>0.1</v>
      </c>
      <c r="G910" s="4">
        <v>46</v>
      </c>
    </row>
    <row r="911" spans="1:8">
      <c r="B911" s="117">
        <v>3</v>
      </c>
      <c r="C911" s="4">
        <v>14.48</v>
      </c>
      <c r="D911" s="4">
        <v>4</v>
      </c>
      <c r="E911" s="4">
        <v>1.28</v>
      </c>
      <c r="F911" s="4">
        <v>0.1</v>
      </c>
      <c r="G911" s="4">
        <v>31.14</v>
      </c>
    </row>
    <row r="912" spans="1:8">
      <c r="B912" s="117">
        <v>4</v>
      </c>
      <c r="C912" s="4">
        <v>11.66</v>
      </c>
      <c r="D912" s="4">
        <v>4</v>
      </c>
      <c r="E912" s="4">
        <v>1.35</v>
      </c>
      <c r="F912" s="4">
        <v>0.28999999999999998</v>
      </c>
      <c r="G912" s="4">
        <v>52.68</v>
      </c>
    </row>
    <row r="913" spans="2:7">
      <c r="B913" s="117">
        <v>5</v>
      </c>
      <c r="C913" s="4">
        <v>13.47</v>
      </c>
      <c r="D913" s="4">
        <v>4</v>
      </c>
      <c r="E913" s="4">
        <v>1.35</v>
      </c>
      <c r="F913" s="4">
        <v>0.28999999999999998</v>
      </c>
      <c r="G913" s="4">
        <v>36.96</v>
      </c>
    </row>
    <row r="914" spans="2:7">
      <c r="B914" s="117">
        <v>6</v>
      </c>
      <c r="C914" s="4">
        <v>12.67</v>
      </c>
      <c r="D914" s="4">
        <v>3</v>
      </c>
      <c r="E914" s="4">
        <v>1.38</v>
      </c>
      <c r="F914" s="4">
        <v>0.18</v>
      </c>
      <c r="G914" s="4">
        <v>72.75</v>
      </c>
    </row>
    <row r="915" spans="2:7">
      <c r="B915" s="117">
        <v>7</v>
      </c>
      <c r="C915" s="4">
        <v>13.66</v>
      </c>
      <c r="D915" s="4">
        <v>3</v>
      </c>
      <c r="E915" s="4">
        <v>1.38</v>
      </c>
      <c r="F915" s="4">
        <v>0.18</v>
      </c>
      <c r="G915" s="4">
        <v>29.92</v>
      </c>
    </row>
    <row r="916" spans="2:7">
      <c r="B916" s="117">
        <v>8</v>
      </c>
      <c r="C916" s="4">
        <v>14.46</v>
      </c>
      <c r="D916" s="4">
        <v>3</v>
      </c>
      <c r="E916" s="4">
        <v>1.38</v>
      </c>
      <c r="F916" s="4">
        <v>0.18</v>
      </c>
      <c r="G916" s="4">
        <v>86.49</v>
      </c>
    </row>
    <row r="917" spans="2:7">
      <c r="B917" s="117">
        <v>9</v>
      </c>
      <c r="C917" s="4">
        <v>14.81</v>
      </c>
      <c r="D917" s="4">
        <v>2</v>
      </c>
      <c r="E917" s="4">
        <v>1.35</v>
      </c>
      <c r="F917" s="4">
        <v>7.0000000000000007E-2</v>
      </c>
      <c r="G917" s="4">
        <v>31.61</v>
      </c>
    </row>
    <row r="918" spans="2:7">
      <c r="B918" s="117">
        <v>10</v>
      </c>
      <c r="C918" s="4">
        <v>13.24</v>
      </c>
      <c r="D918" s="4">
        <v>2</v>
      </c>
      <c r="E918" s="4">
        <v>1.35</v>
      </c>
      <c r="F918" s="4">
        <v>7.0000000000000007E-2</v>
      </c>
      <c r="G918" s="4">
        <v>40.15</v>
      </c>
    </row>
    <row r="919" spans="2:7">
      <c r="B919" s="117">
        <v>11</v>
      </c>
      <c r="C919" s="4">
        <v>14.71</v>
      </c>
      <c r="D919" s="4">
        <v>3</v>
      </c>
      <c r="E919" s="4">
        <v>1.31</v>
      </c>
      <c r="F919" s="4">
        <v>0.2</v>
      </c>
      <c r="G919" s="4">
        <v>34.74</v>
      </c>
    </row>
    <row r="920" spans="2:7">
      <c r="B920" s="117">
        <v>12</v>
      </c>
      <c r="C920" s="4">
        <v>13.2</v>
      </c>
      <c r="D920" s="4">
        <v>3</v>
      </c>
      <c r="E920" s="4">
        <v>1.31</v>
      </c>
      <c r="F920" s="4">
        <v>0.2</v>
      </c>
      <c r="G920" s="4">
        <v>57.57</v>
      </c>
    </row>
    <row r="921" spans="2:7">
      <c r="B921" s="117">
        <v>13</v>
      </c>
      <c r="C921" s="4">
        <v>14.4</v>
      </c>
      <c r="D921" s="4">
        <v>3</v>
      </c>
      <c r="E921" s="4">
        <v>1.31</v>
      </c>
      <c r="F921" s="4">
        <v>0.2</v>
      </c>
      <c r="G921" s="4">
        <v>45.71</v>
      </c>
    </row>
    <row r="922" spans="2:7">
      <c r="B922" s="117">
        <v>14</v>
      </c>
      <c r="C922" s="4">
        <v>16.100000000000001</v>
      </c>
      <c r="D922" s="4">
        <v>4</v>
      </c>
      <c r="E922" s="4">
        <v>1.77</v>
      </c>
      <c r="F922" s="4">
        <v>0.18</v>
      </c>
      <c r="G922" s="4">
        <v>57.66</v>
      </c>
    </row>
    <row r="923" spans="2:7">
      <c r="B923" s="117">
        <v>15</v>
      </c>
      <c r="C923" s="4">
        <v>15.21</v>
      </c>
      <c r="D923" s="4">
        <v>4</v>
      </c>
      <c r="E923" s="4">
        <v>1.77</v>
      </c>
      <c r="F923" s="4">
        <v>0.18</v>
      </c>
      <c r="G923" s="4">
        <v>57.57</v>
      </c>
    </row>
    <row r="924" spans="2:7">
      <c r="B924" s="117">
        <v>16</v>
      </c>
      <c r="C924" s="4">
        <v>13.25</v>
      </c>
      <c r="D924" s="4">
        <v>4</v>
      </c>
      <c r="E924" s="4">
        <v>1.3</v>
      </c>
      <c r="F924" s="4">
        <v>0.23</v>
      </c>
      <c r="G924" s="4">
        <v>47.67</v>
      </c>
    </row>
    <row r="925" spans="2:7">
      <c r="B925" s="117">
        <v>17</v>
      </c>
      <c r="C925" s="4">
        <v>15.58</v>
      </c>
      <c r="D925" s="4">
        <v>2</v>
      </c>
      <c r="E925" s="4">
        <v>1.63</v>
      </c>
      <c r="F925" s="4">
        <v>0.18</v>
      </c>
      <c r="G925" s="4">
        <v>39.590000000000003</v>
      </c>
    </row>
    <row r="926" spans="2:7">
      <c r="B926" s="117">
        <v>18</v>
      </c>
      <c r="C926" s="4">
        <v>13.16</v>
      </c>
      <c r="D926" s="4">
        <v>2</v>
      </c>
      <c r="E926" s="4">
        <v>1.63</v>
      </c>
      <c r="F926" s="4">
        <v>0.18</v>
      </c>
      <c r="G926" s="4">
        <v>54.62</v>
      </c>
    </row>
    <row r="927" spans="2:7">
      <c r="B927" s="117">
        <v>19</v>
      </c>
      <c r="C927" s="4">
        <v>13.5</v>
      </c>
      <c r="D927" s="4">
        <v>4</v>
      </c>
      <c r="E927" s="4">
        <v>1.53</v>
      </c>
      <c r="F927" s="4">
        <v>0.26</v>
      </c>
      <c r="G927" s="4">
        <v>74.239999999999995</v>
      </c>
    </row>
    <row r="928" spans="2:7">
      <c r="B928" s="117">
        <v>20</v>
      </c>
      <c r="C928" s="4">
        <v>14.05</v>
      </c>
      <c r="D928" s="4">
        <v>4</v>
      </c>
      <c r="E928" s="4">
        <v>1.53</v>
      </c>
      <c r="F928" s="4">
        <v>0.26</v>
      </c>
      <c r="G928" s="4">
        <v>50.59</v>
      </c>
    </row>
    <row r="929" spans="2:7">
      <c r="B929" s="117">
        <v>21</v>
      </c>
      <c r="C929" s="4">
        <v>14.26</v>
      </c>
      <c r="D929" s="4">
        <v>4</v>
      </c>
      <c r="E929" s="4">
        <v>1.53</v>
      </c>
      <c r="F929" s="4">
        <v>0.26</v>
      </c>
      <c r="G929" s="4">
        <v>54.67</v>
      </c>
    </row>
    <row r="930" spans="2:7">
      <c r="B930" s="117">
        <v>22</v>
      </c>
      <c r="C930" s="4">
        <v>13.05</v>
      </c>
      <c r="D930" s="4">
        <v>3</v>
      </c>
      <c r="E930" s="4">
        <v>1.54</v>
      </c>
      <c r="F930" s="4">
        <v>0.2</v>
      </c>
      <c r="G930" s="4">
        <v>58.97</v>
      </c>
    </row>
    <row r="931" spans="2:7">
      <c r="B931" s="117">
        <v>23</v>
      </c>
      <c r="C931" s="4">
        <v>14.34</v>
      </c>
      <c r="D931" s="4">
        <v>3</v>
      </c>
      <c r="E931" s="4">
        <v>1.54</v>
      </c>
      <c r="F931" s="4">
        <v>0.2</v>
      </c>
      <c r="G931" s="4">
        <v>75.959999999999994</v>
      </c>
    </row>
    <row r="932" spans="2:7">
      <c r="B932" s="117">
        <v>24</v>
      </c>
      <c r="C932" s="4">
        <v>14.33</v>
      </c>
      <c r="D932" s="4">
        <v>3</v>
      </c>
      <c r="E932" s="4">
        <v>1.54</v>
      </c>
      <c r="F932" s="4">
        <v>0.2</v>
      </c>
      <c r="G932" s="4">
        <v>28.41</v>
      </c>
    </row>
    <row r="933" spans="2:7">
      <c r="B933" s="117">
        <v>25</v>
      </c>
      <c r="C933" s="4">
        <v>12.62</v>
      </c>
      <c r="D933" s="4">
        <v>2</v>
      </c>
      <c r="E933" s="4">
        <v>1.54</v>
      </c>
      <c r="F933" s="4">
        <v>0.4</v>
      </c>
      <c r="G933" s="4">
        <v>40.15</v>
      </c>
    </row>
    <row r="934" spans="2:7">
      <c r="B934" s="117">
        <v>26</v>
      </c>
      <c r="C934" s="4">
        <v>13.03</v>
      </c>
      <c r="D934" s="4">
        <v>2</v>
      </c>
      <c r="E934" s="4">
        <v>1.54</v>
      </c>
      <c r="F934" s="4">
        <v>0.4</v>
      </c>
      <c r="G934" s="4">
        <v>46.74</v>
      </c>
    </row>
    <row r="935" spans="2:7">
      <c r="B935" s="117">
        <v>27</v>
      </c>
      <c r="C935" s="4">
        <v>13.19</v>
      </c>
      <c r="D935" s="4">
        <v>4</v>
      </c>
      <c r="E935" s="4">
        <v>1.32</v>
      </c>
      <c r="F935" s="4">
        <v>0.11</v>
      </c>
      <c r="G935" s="4">
        <v>19.260000000000002</v>
      </c>
    </row>
    <row r="936" spans="2:7">
      <c r="B936" s="117">
        <v>28</v>
      </c>
      <c r="C936" s="4">
        <v>15.8</v>
      </c>
      <c r="D936" s="4">
        <v>4</v>
      </c>
      <c r="E936" s="4">
        <v>1.32</v>
      </c>
      <c r="F936" s="4">
        <v>0.11</v>
      </c>
      <c r="G936" s="4">
        <v>70.02</v>
      </c>
    </row>
    <row r="937" spans="2:7">
      <c r="B937" s="117">
        <v>29</v>
      </c>
      <c r="C937" s="4">
        <v>14.94</v>
      </c>
      <c r="D937" s="4">
        <v>3</v>
      </c>
      <c r="E937" s="4">
        <v>1.84</v>
      </c>
      <c r="F937" s="4">
        <v>0.24</v>
      </c>
      <c r="G937" s="4">
        <v>71.63</v>
      </c>
    </row>
    <row r="938" spans="2:7">
      <c r="B938" s="117">
        <v>30</v>
      </c>
      <c r="C938" s="4">
        <v>14.25</v>
      </c>
      <c r="D938" s="4">
        <v>3</v>
      </c>
      <c r="E938" s="4">
        <v>1.84</v>
      </c>
      <c r="F938" s="4">
        <v>0.24</v>
      </c>
      <c r="G938" s="4">
        <v>30.55</v>
      </c>
    </row>
    <row r="939" spans="2:7">
      <c r="B939" s="117">
        <v>31</v>
      </c>
      <c r="C939" s="4">
        <v>14.33</v>
      </c>
      <c r="D939" s="4">
        <v>4</v>
      </c>
      <c r="E939" s="4">
        <v>1.47</v>
      </c>
      <c r="F939" s="4">
        <v>0.2</v>
      </c>
      <c r="G939" s="4">
        <v>49.09</v>
      </c>
    </row>
    <row r="940" spans="2:7">
      <c r="B940" s="117">
        <v>32</v>
      </c>
      <c r="C940" s="4">
        <v>12.89</v>
      </c>
      <c r="D940" s="4">
        <v>4</v>
      </c>
      <c r="E940" s="4">
        <v>1.47</v>
      </c>
      <c r="F940" s="4">
        <v>0.2</v>
      </c>
      <c r="G940" s="4">
        <v>48.1</v>
      </c>
    </row>
    <row r="941" spans="2:7">
      <c r="B941" s="117">
        <v>33</v>
      </c>
      <c r="C941" s="4">
        <v>13.81</v>
      </c>
      <c r="D941" s="4">
        <v>4</v>
      </c>
      <c r="E941" s="4">
        <v>1.47</v>
      </c>
      <c r="F941" s="4">
        <v>0.2</v>
      </c>
      <c r="G941" s="4">
        <v>63.33</v>
      </c>
    </row>
    <row r="942" spans="2:7">
      <c r="B942" s="117">
        <v>34</v>
      </c>
      <c r="C942" s="4">
        <v>16.809999999999999</v>
      </c>
      <c r="D942" s="4">
        <v>4</v>
      </c>
      <c r="E942" s="4">
        <v>1.47</v>
      </c>
      <c r="F942" s="4">
        <v>0.2</v>
      </c>
      <c r="G942" s="4">
        <v>59.11</v>
      </c>
    </row>
    <row r="943" spans="2:7">
      <c r="B943" s="117">
        <v>35</v>
      </c>
      <c r="C943" s="4">
        <v>15.7</v>
      </c>
      <c r="D943" s="4">
        <v>2</v>
      </c>
      <c r="E943" s="4">
        <v>1.41</v>
      </c>
      <c r="F943" s="4">
        <v>0.11</v>
      </c>
      <c r="G943" s="4">
        <v>49.23</v>
      </c>
    </row>
    <row r="944" spans="2:7">
      <c r="B944" s="117">
        <v>36</v>
      </c>
      <c r="C944" s="4">
        <v>11.55</v>
      </c>
      <c r="D944" s="4">
        <v>3</v>
      </c>
      <c r="E944" s="4">
        <v>1.25</v>
      </c>
      <c r="F944" s="4">
        <v>0.12</v>
      </c>
      <c r="G944" s="4">
        <v>75.069999999999993</v>
      </c>
    </row>
    <row r="945" spans="2:7">
      <c r="B945" s="117">
        <v>37</v>
      </c>
      <c r="C945" s="4">
        <v>15.2</v>
      </c>
      <c r="D945" s="4">
        <v>3</v>
      </c>
      <c r="E945" s="4">
        <v>1.25</v>
      </c>
      <c r="F945" s="4">
        <v>0.12</v>
      </c>
      <c r="G945" s="4">
        <v>15.42</v>
      </c>
    </row>
    <row r="946" spans="2:7">
      <c r="B946" s="117">
        <v>38</v>
      </c>
      <c r="C946" s="4">
        <v>15.45</v>
      </c>
      <c r="D946" s="4">
        <v>3</v>
      </c>
      <c r="E946" s="4">
        <v>1.25</v>
      </c>
      <c r="F946" s="4">
        <v>0.12</v>
      </c>
      <c r="G946" s="4">
        <v>61.73</v>
      </c>
    </row>
    <row r="947" spans="2:7">
      <c r="B947" s="117">
        <v>39</v>
      </c>
      <c r="C947" s="4">
        <v>14.77</v>
      </c>
      <c r="D947" s="4">
        <v>4</v>
      </c>
      <c r="E947" s="4">
        <v>1.58</v>
      </c>
      <c r="F947" s="4">
        <v>0.16</v>
      </c>
      <c r="G947" s="4">
        <v>13.16</v>
      </c>
    </row>
    <row r="948" spans="2:7">
      <c r="B948" s="117">
        <v>40</v>
      </c>
      <c r="C948" s="4">
        <v>14.31</v>
      </c>
      <c r="D948" s="4">
        <v>4</v>
      </c>
      <c r="E948" s="4">
        <v>1.58</v>
      </c>
      <c r="F948" s="4">
        <v>0.16</v>
      </c>
      <c r="G948" s="4">
        <v>46.06</v>
      </c>
    </row>
    <row r="949" spans="2:7">
      <c r="B949" s="117">
        <v>41</v>
      </c>
      <c r="C949" s="4">
        <v>14.55</v>
      </c>
      <c r="D949" s="4">
        <v>4</v>
      </c>
      <c r="E949" s="4">
        <v>1.58</v>
      </c>
      <c r="F949" s="4">
        <v>0.16</v>
      </c>
      <c r="G949" s="4">
        <v>46.47</v>
      </c>
    </row>
    <row r="950" spans="2:7">
      <c r="B950" s="117">
        <v>42</v>
      </c>
      <c r="C950" s="4">
        <v>15.43</v>
      </c>
      <c r="D950" s="4">
        <v>2</v>
      </c>
      <c r="E950" s="4">
        <v>1.31</v>
      </c>
      <c r="F950" s="4">
        <v>0.42</v>
      </c>
      <c r="G950" s="4">
        <v>14.37</v>
      </c>
    </row>
    <row r="951" spans="2:7">
      <c r="B951" s="117">
        <v>43</v>
      </c>
      <c r="C951" s="4">
        <v>14.31</v>
      </c>
      <c r="D951" s="4">
        <v>3</v>
      </c>
      <c r="E951" s="4">
        <v>1.25</v>
      </c>
      <c r="F951" s="4">
        <v>0.21</v>
      </c>
      <c r="G951" s="4">
        <v>26.75</v>
      </c>
    </row>
    <row r="952" spans="2:7">
      <c r="B952" s="117">
        <v>44</v>
      </c>
      <c r="C952" s="4">
        <v>13.91</v>
      </c>
      <c r="D952" s="4">
        <v>3</v>
      </c>
      <c r="E952" s="4">
        <v>1.25</v>
      </c>
      <c r="F952" s="4">
        <v>0.21</v>
      </c>
      <c r="G952" s="4">
        <v>80.349999999999994</v>
      </c>
    </row>
    <row r="953" spans="2:7">
      <c r="B953" s="117">
        <v>45</v>
      </c>
      <c r="C953" s="4">
        <v>15.5</v>
      </c>
      <c r="D953" s="4">
        <v>2</v>
      </c>
      <c r="E953" s="4">
        <v>1.37</v>
      </c>
      <c r="F953" s="4">
        <v>0.11</v>
      </c>
      <c r="G953" s="4">
        <v>29.09</v>
      </c>
    </row>
    <row r="954" spans="2:7">
      <c r="B954" s="117">
        <v>46</v>
      </c>
      <c r="C954" s="4">
        <v>13.12</v>
      </c>
      <c r="D954" s="4">
        <v>2</v>
      </c>
      <c r="E954" s="4">
        <v>1.25</v>
      </c>
      <c r="F954" s="4">
        <v>0.18</v>
      </c>
      <c r="G954" s="4">
        <v>79.739999999999995</v>
      </c>
    </row>
    <row r="955" spans="2:7">
      <c r="B955" s="117">
        <v>47</v>
      </c>
      <c r="C955" s="4">
        <v>8.64</v>
      </c>
      <c r="D955" s="4">
        <v>2</v>
      </c>
      <c r="E955" s="4">
        <v>1.25</v>
      </c>
      <c r="F955" s="4">
        <v>0.18</v>
      </c>
      <c r="G955" s="4">
        <v>51.45</v>
      </c>
    </row>
    <row r="956" spans="2:7">
      <c r="B956" s="117">
        <v>48</v>
      </c>
      <c r="C956" s="4">
        <v>14.16</v>
      </c>
      <c r="D956" s="4">
        <v>2</v>
      </c>
      <c r="E956" s="4">
        <v>1.25</v>
      </c>
      <c r="F956" s="4">
        <v>0.18</v>
      </c>
      <c r="G956" s="4">
        <v>76.17</v>
      </c>
    </row>
    <row r="957" spans="2:7">
      <c r="B957" s="117">
        <v>49</v>
      </c>
      <c r="C957" s="4">
        <v>14.75</v>
      </c>
      <c r="D957" s="4">
        <v>2</v>
      </c>
      <c r="E957" s="4">
        <v>1.25</v>
      </c>
      <c r="F957" s="4">
        <v>0.18</v>
      </c>
      <c r="G957" s="4">
        <v>59.84</v>
      </c>
    </row>
    <row r="958" spans="2:7">
      <c r="B958" s="117">
        <v>50</v>
      </c>
      <c r="C958" s="4">
        <v>15.79</v>
      </c>
      <c r="D958" s="4">
        <v>2</v>
      </c>
      <c r="E958" s="4">
        <v>1.25</v>
      </c>
      <c r="F958" s="4">
        <v>0.18</v>
      </c>
      <c r="G958" s="4">
        <v>28.15</v>
      </c>
    </row>
    <row r="959" spans="2:7">
      <c r="B959" s="117">
        <v>51</v>
      </c>
      <c r="C959" s="4">
        <v>14.48</v>
      </c>
      <c r="D959" s="4">
        <v>3</v>
      </c>
      <c r="E959" s="4">
        <v>1.35</v>
      </c>
      <c r="F959" s="4">
        <v>0.26</v>
      </c>
      <c r="G959" s="4">
        <v>59.45</v>
      </c>
    </row>
    <row r="960" spans="2:7">
      <c r="B960" s="117">
        <v>52</v>
      </c>
      <c r="C960" s="4">
        <v>14.39</v>
      </c>
      <c r="D960" s="4">
        <v>3</v>
      </c>
      <c r="E960" s="4">
        <v>1.35</v>
      </c>
      <c r="F960" s="4">
        <v>0.26</v>
      </c>
      <c r="G960" s="4">
        <v>48.05</v>
      </c>
    </row>
    <row r="961" spans="1:11">
      <c r="B961" s="117">
        <v>53</v>
      </c>
      <c r="C961" s="4">
        <v>13.24</v>
      </c>
      <c r="D961" s="4">
        <v>3</v>
      </c>
      <c r="E961" s="4">
        <v>1.35</v>
      </c>
      <c r="F961" s="4">
        <v>0.26</v>
      </c>
      <c r="G961" s="4">
        <v>66.760000000000005</v>
      </c>
    </row>
    <row r="962" spans="1:11">
      <c r="B962" s="117">
        <v>54</v>
      </c>
      <c r="C962" s="4">
        <v>13.06</v>
      </c>
      <c r="D962" s="4">
        <v>3</v>
      </c>
      <c r="E962" s="4">
        <v>1.27</v>
      </c>
      <c r="F962" s="4">
        <v>0.14000000000000001</v>
      </c>
      <c r="G962" s="4">
        <v>82</v>
      </c>
    </row>
    <row r="963" spans="1:11">
      <c r="B963" s="117">
        <v>55</v>
      </c>
      <c r="C963" s="4">
        <v>13.74</v>
      </c>
      <c r="D963" s="4">
        <v>3</v>
      </c>
      <c r="E963" s="4">
        <v>1.18</v>
      </c>
      <c r="F963" s="4">
        <v>0.11</v>
      </c>
      <c r="G963" s="4">
        <v>28.13</v>
      </c>
    </row>
    <row r="964" spans="1:11">
      <c r="B964" s="117">
        <v>56</v>
      </c>
      <c r="C964" s="4">
        <v>13.96</v>
      </c>
      <c r="D964" s="4">
        <v>3</v>
      </c>
      <c r="E964" s="4">
        <v>1.54</v>
      </c>
      <c r="F964" s="4">
        <v>0.14000000000000001</v>
      </c>
      <c r="G964" s="4">
        <v>29.72</v>
      </c>
    </row>
    <row r="965" spans="1:11">
      <c r="B965" s="117">
        <v>57</v>
      </c>
      <c r="C965" s="4">
        <v>15.31</v>
      </c>
      <c r="D965" s="4">
        <v>3</v>
      </c>
      <c r="E965" s="4">
        <v>1.54</v>
      </c>
      <c r="F965" s="4">
        <v>0.14000000000000001</v>
      </c>
      <c r="G965" s="4">
        <v>45.09</v>
      </c>
    </row>
    <row r="966" spans="1:11">
      <c r="B966" s="117">
        <v>58</v>
      </c>
      <c r="C966" s="4">
        <v>13.81</v>
      </c>
      <c r="D966" s="4">
        <v>4</v>
      </c>
      <c r="E966" s="4">
        <v>1.53</v>
      </c>
      <c r="F966" s="4">
        <v>0.23</v>
      </c>
      <c r="G966" s="4">
        <v>45.27</v>
      </c>
    </row>
    <row r="967" spans="1:11">
      <c r="A967" s="62"/>
      <c r="B967" s="118">
        <v>59</v>
      </c>
      <c r="C967" s="15">
        <v>13.35</v>
      </c>
      <c r="D967" s="15">
        <v>3</v>
      </c>
      <c r="E967" s="15">
        <v>1.26</v>
      </c>
      <c r="F967" s="15">
        <v>0.05</v>
      </c>
      <c r="G967" s="15">
        <v>76.599999999999994</v>
      </c>
    </row>
    <row r="968" spans="1:11">
      <c r="A968" s="50" t="s">
        <v>37</v>
      </c>
      <c r="B968" s="5">
        <v>1.42</v>
      </c>
      <c r="C968" s="9"/>
      <c r="H968" s="112"/>
      <c r="I968"/>
      <c r="J968"/>
      <c r="K968"/>
    </row>
    <row r="969" spans="1:11">
      <c r="A969" s="51" t="s">
        <v>38</v>
      </c>
      <c r="B969" s="54">
        <v>0.19</v>
      </c>
      <c r="C969" s="92"/>
      <c r="H969" s="112"/>
      <c r="I969"/>
      <c r="J969"/>
      <c r="K969"/>
    </row>
    <row r="970" spans="1:11">
      <c r="A970" s="51" t="s">
        <v>64</v>
      </c>
      <c r="B970" s="54">
        <v>14.08</v>
      </c>
      <c r="C970" s="18">
        <v>0.17</v>
      </c>
      <c r="H970" s="112"/>
      <c r="I970"/>
      <c r="J970"/>
      <c r="K970"/>
    </row>
    <row r="971" spans="1:11">
      <c r="A971" s="51" t="s">
        <v>67</v>
      </c>
      <c r="B971" s="54">
        <v>1.28</v>
      </c>
      <c r="C971" s="76"/>
      <c r="H971" s="112"/>
      <c r="I971"/>
      <c r="J971"/>
      <c r="K971"/>
    </row>
    <row r="972" spans="1:11">
      <c r="A972" s="51" t="s">
        <v>65</v>
      </c>
      <c r="B972" s="54">
        <v>-1.18</v>
      </c>
      <c r="C972" s="76"/>
      <c r="H972" s="112"/>
      <c r="I972"/>
      <c r="J972"/>
      <c r="K972"/>
    </row>
    <row r="973" spans="1:11">
      <c r="A973" s="51" t="s">
        <v>66</v>
      </c>
      <c r="B973" s="54">
        <v>3.94</v>
      </c>
      <c r="C973" s="76"/>
      <c r="H973" s="112"/>
      <c r="I973"/>
      <c r="J973"/>
      <c r="K973"/>
    </row>
    <row r="975" spans="1:11">
      <c r="A975" s="7" t="s">
        <v>21</v>
      </c>
      <c r="B975" s="36" t="s">
        <v>47</v>
      </c>
      <c r="C975" s="36" t="s">
        <v>31</v>
      </c>
      <c r="D975" s="36" t="s">
        <v>17</v>
      </c>
      <c r="E975" s="6" t="s">
        <v>18</v>
      </c>
      <c r="F975" s="6" t="s">
        <v>19</v>
      </c>
      <c r="G975" s="36" t="s">
        <v>63</v>
      </c>
    </row>
    <row r="976" spans="1:11">
      <c r="A976" s="4" t="s">
        <v>115</v>
      </c>
      <c r="B976" s="117">
        <v>1</v>
      </c>
      <c r="C976" s="4">
        <v>14.33</v>
      </c>
      <c r="D976" s="4">
        <v>2</v>
      </c>
      <c r="E976" s="4">
        <v>1.37</v>
      </c>
      <c r="F976" s="4">
        <v>0.21</v>
      </c>
      <c r="G976" s="4">
        <v>37.74</v>
      </c>
    </row>
    <row r="977" spans="2:7">
      <c r="B977" s="117">
        <v>2</v>
      </c>
      <c r="C977" s="4">
        <v>14.5</v>
      </c>
      <c r="D977" s="4">
        <v>2</v>
      </c>
      <c r="E977" s="4">
        <v>1.27</v>
      </c>
      <c r="F977" s="4">
        <v>0.19</v>
      </c>
      <c r="G977" s="4">
        <v>17.61</v>
      </c>
    </row>
    <row r="978" spans="2:7">
      <c r="B978" s="117">
        <v>3</v>
      </c>
      <c r="C978" s="4">
        <v>14.07</v>
      </c>
      <c r="D978" s="4">
        <v>3</v>
      </c>
      <c r="E978" s="4">
        <v>1.35</v>
      </c>
      <c r="F978" s="4">
        <v>0.2</v>
      </c>
      <c r="G978" s="4">
        <v>67.180000000000007</v>
      </c>
    </row>
    <row r="979" spans="2:7">
      <c r="B979" s="117">
        <v>4</v>
      </c>
      <c r="C979" s="4">
        <v>14.75</v>
      </c>
      <c r="D979" s="4">
        <v>3</v>
      </c>
      <c r="E979" s="4">
        <v>1.35</v>
      </c>
      <c r="F979" s="4">
        <v>0.2</v>
      </c>
      <c r="G979" s="4">
        <v>68.48</v>
      </c>
    </row>
    <row r="980" spans="2:7">
      <c r="B980" s="117">
        <v>5</v>
      </c>
      <c r="C980" s="4">
        <v>14.49</v>
      </c>
      <c r="D980" s="4">
        <v>3</v>
      </c>
      <c r="E980" s="4">
        <v>1.35</v>
      </c>
      <c r="F980" s="4">
        <v>0.2</v>
      </c>
      <c r="G980" s="4">
        <v>31.77</v>
      </c>
    </row>
    <row r="981" spans="2:7">
      <c r="B981" s="117">
        <v>6</v>
      </c>
      <c r="C981" s="4">
        <v>14.14</v>
      </c>
      <c r="D981" s="4">
        <v>3</v>
      </c>
      <c r="E981" s="4">
        <v>1.35</v>
      </c>
      <c r="F981" s="4">
        <v>0.2</v>
      </c>
      <c r="G981" s="4">
        <v>89.3</v>
      </c>
    </row>
    <row r="982" spans="2:7">
      <c r="B982" s="117">
        <v>7</v>
      </c>
      <c r="C982" s="4">
        <v>13.49</v>
      </c>
      <c r="D982" s="4">
        <v>2</v>
      </c>
      <c r="E982" s="4">
        <v>1.71</v>
      </c>
      <c r="F982" s="4">
        <v>0.34</v>
      </c>
      <c r="G982" s="4">
        <v>28.25</v>
      </c>
    </row>
    <row r="983" spans="2:7">
      <c r="B983" s="117">
        <v>8</v>
      </c>
      <c r="C983" s="4">
        <v>13.71</v>
      </c>
      <c r="D983" s="4">
        <v>4</v>
      </c>
      <c r="E983" s="4">
        <v>1.47</v>
      </c>
      <c r="F983" s="4">
        <v>0.11</v>
      </c>
      <c r="G983" s="4">
        <v>44.22</v>
      </c>
    </row>
    <row r="984" spans="2:7">
      <c r="B984" s="117">
        <v>9</v>
      </c>
      <c r="C984" s="4">
        <v>12.33</v>
      </c>
      <c r="D984" s="4">
        <v>4</v>
      </c>
      <c r="E984" s="4">
        <v>1.47</v>
      </c>
      <c r="F984" s="4">
        <v>0.11</v>
      </c>
      <c r="G984" s="4">
        <v>59.72</v>
      </c>
    </row>
    <row r="985" spans="2:7">
      <c r="B985" s="117">
        <v>10</v>
      </c>
      <c r="C985" s="4">
        <v>14.83</v>
      </c>
      <c r="D985" s="4">
        <v>4</v>
      </c>
      <c r="E985" s="4">
        <v>1.47</v>
      </c>
      <c r="F985" s="4">
        <v>0.11</v>
      </c>
      <c r="G985" s="4">
        <v>44.56</v>
      </c>
    </row>
    <row r="986" spans="2:7">
      <c r="B986" s="117">
        <v>11</v>
      </c>
      <c r="C986" s="4">
        <v>15.65</v>
      </c>
      <c r="D986" s="4">
        <v>4</v>
      </c>
      <c r="E986" s="4">
        <v>1.47</v>
      </c>
      <c r="F986" s="4">
        <v>0.11</v>
      </c>
      <c r="G986" s="4">
        <v>48.59</v>
      </c>
    </row>
    <row r="987" spans="2:7">
      <c r="B987" s="117">
        <v>12</v>
      </c>
      <c r="C987" s="4">
        <v>14.23</v>
      </c>
      <c r="D987" s="4">
        <v>2</v>
      </c>
      <c r="E987" s="4">
        <v>1.53</v>
      </c>
      <c r="F987" s="4">
        <v>0.06</v>
      </c>
      <c r="G987" s="4">
        <v>35.81</v>
      </c>
    </row>
    <row r="988" spans="2:7">
      <c r="B988" s="117">
        <v>13</v>
      </c>
      <c r="C988" s="4">
        <v>15.36</v>
      </c>
      <c r="D988" s="4">
        <v>3</v>
      </c>
      <c r="E988" s="4">
        <v>1.25</v>
      </c>
      <c r="F988" s="4">
        <v>0.25</v>
      </c>
      <c r="G988" s="4">
        <v>80.31</v>
      </c>
    </row>
    <row r="989" spans="2:7">
      <c r="B989" s="117">
        <v>14</v>
      </c>
      <c r="C989" s="4">
        <v>13.76</v>
      </c>
      <c r="D989" s="4">
        <v>2</v>
      </c>
      <c r="E989" s="4">
        <v>1.24</v>
      </c>
      <c r="F989" s="4">
        <v>0.23</v>
      </c>
      <c r="G989" s="4">
        <v>59.24</v>
      </c>
    </row>
    <row r="990" spans="2:7">
      <c r="B990" s="117">
        <v>15</v>
      </c>
      <c r="C990" s="4">
        <v>14.89</v>
      </c>
      <c r="D990" s="4">
        <v>2</v>
      </c>
      <c r="E990" s="4">
        <v>1.24</v>
      </c>
      <c r="F990" s="4">
        <v>0.23</v>
      </c>
      <c r="G990" s="4">
        <v>51.46</v>
      </c>
    </row>
    <row r="991" spans="2:7">
      <c r="B991" s="117">
        <v>16</v>
      </c>
      <c r="C991" s="4">
        <v>15.41</v>
      </c>
      <c r="D991" s="4">
        <v>3</v>
      </c>
      <c r="E991" s="4">
        <v>1.4</v>
      </c>
      <c r="F991" s="4">
        <v>0.11</v>
      </c>
      <c r="G991" s="4">
        <v>32.06</v>
      </c>
    </row>
    <row r="992" spans="2:7">
      <c r="B992" s="117">
        <v>17</v>
      </c>
      <c r="C992" s="4">
        <v>13.53</v>
      </c>
      <c r="D992" s="4">
        <v>3</v>
      </c>
      <c r="E992" s="4">
        <v>1.4</v>
      </c>
      <c r="F992" s="4">
        <v>0.11</v>
      </c>
      <c r="G992" s="4">
        <v>61.57</v>
      </c>
    </row>
    <row r="993" spans="2:7">
      <c r="B993" s="117">
        <v>18</v>
      </c>
      <c r="C993" s="4">
        <v>14.73</v>
      </c>
      <c r="D993" s="4">
        <v>3</v>
      </c>
      <c r="E993" s="4">
        <v>1.4</v>
      </c>
      <c r="F993" s="4">
        <v>0.11</v>
      </c>
      <c r="G993" s="4">
        <v>69.95</v>
      </c>
    </row>
    <row r="994" spans="2:7">
      <c r="B994" s="117">
        <v>19</v>
      </c>
      <c r="C994" s="4">
        <v>13.87</v>
      </c>
      <c r="D994" s="4">
        <v>4</v>
      </c>
      <c r="E994" s="4">
        <v>1.79</v>
      </c>
      <c r="F994" s="4">
        <v>0.2</v>
      </c>
      <c r="G994" s="4">
        <v>66.760000000000005</v>
      </c>
    </row>
    <row r="995" spans="2:7">
      <c r="B995" s="117">
        <v>20</v>
      </c>
      <c r="C995" s="4">
        <v>16.13</v>
      </c>
      <c r="D995" s="4">
        <v>4</v>
      </c>
      <c r="E995" s="4">
        <v>1.31</v>
      </c>
      <c r="F995" s="4">
        <v>7.0000000000000007E-2</v>
      </c>
      <c r="G995" s="4">
        <v>28.9</v>
      </c>
    </row>
    <row r="996" spans="2:7">
      <c r="B996" s="117">
        <v>21</v>
      </c>
      <c r="C996" s="4">
        <v>16.86</v>
      </c>
      <c r="D996" s="4">
        <v>3</v>
      </c>
      <c r="E996" s="4">
        <v>1.53</v>
      </c>
      <c r="F996" s="4">
        <v>0.25</v>
      </c>
      <c r="G996" s="4">
        <v>30.5</v>
      </c>
    </row>
    <row r="997" spans="2:7">
      <c r="B997" s="117">
        <v>22</v>
      </c>
      <c r="C997" s="4">
        <v>13.94</v>
      </c>
      <c r="D997" s="4">
        <v>4</v>
      </c>
      <c r="E997" s="4">
        <v>1.34</v>
      </c>
      <c r="F997" s="4">
        <v>0.19</v>
      </c>
      <c r="G997" s="4">
        <v>21.11</v>
      </c>
    </row>
    <row r="998" spans="2:7">
      <c r="B998" s="117">
        <v>23</v>
      </c>
      <c r="C998" s="4">
        <v>13.84</v>
      </c>
      <c r="D998" s="4">
        <v>4</v>
      </c>
      <c r="E998" s="4">
        <v>1.34</v>
      </c>
      <c r="F998" s="4">
        <v>0.19</v>
      </c>
      <c r="G998" s="4">
        <v>62.6</v>
      </c>
    </row>
    <row r="999" spans="2:7">
      <c r="B999" s="117">
        <v>24</v>
      </c>
      <c r="C999" s="4">
        <v>17.260000000000002</v>
      </c>
      <c r="D999" s="4">
        <v>3</v>
      </c>
      <c r="E999" s="4">
        <v>1.3</v>
      </c>
      <c r="F999" s="4">
        <v>0.18</v>
      </c>
      <c r="G999" s="4">
        <v>43.78</v>
      </c>
    </row>
    <row r="1000" spans="2:7">
      <c r="B1000" s="117">
        <v>25</v>
      </c>
      <c r="C1000" s="4">
        <v>14.46</v>
      </c>
      <c r="D1000" s="4">
        <v>4</v>
      </c>
      <c r="E1000" s="4">
        <v>1.01</v>
      </c>
      <c r="F1000" s="4">
        <v>0.31</v>
      </c>
      <c r="G1000" s="4">
        <v>56.57</v>
      </c>
    </row>
    <row r="1001" spans="2:7">
      <c r="B1001" s="117">
        <v>26</v>
      </c>
      <c r="C1001" s="4">
        <v>16.02</v>
      </c>
      <c r="D1001" s="4">
        <v>4</v>
      </c>
      <c r="E1001" s="4">
        <v>1.01</v>
      </c>
      <c r="F1001" s="4">
        <v>0.31</v>
      </c>
      <c r="G1001" s="4">
        <v>15.26</v>
      </c>
    </row>
    <row r="1002" spans="2:7">
      <c r="B1002" s="117">
        <v>27</v>
      </c>
      <c r="C1002" s="4">
        <v>14.48</v>
      </c>
      <c r="D1002" s="4">
        <v>4</v>
      </c>
      <c r="E1002" s="4">
        <v>1.01</v>
      </c>
      <c r="F1002" s="4">
        <v>0.31</v>
      </c>
      <c r="G1002" s="4">
        <v>70.540000000000006</v>
      </c>
    </row>
    <row r="1003" spans="2:7">
      <c r="B1003" s="117">
        <v>28</v>
      </c>
      <c r="C1003" s="4">
        <v>15.65</v>
      </c>
      <c r="D1003" s="4">
        <v>4</v>
      </c>
      <c r="E1003" s="4">
        <v>1.55</v>
      </c>
      <c r="F1003" s="4">
        <v>0.09</v>
      </c>
      <c r="G1003" s="4">
        <v>21.91</v>
      </c>
    </row>
    <row r="1004" spans="2:7">
      <c r="B1004" s="117">
        <v>29</v>
      </c>
      <c r="C1004" s="4">
        <v>15.43</v>
      </c>
      <c r="D1004" s="4">
        <v>4</v>
      </c>
      <c r="E1004" s="4">
        <v>1.55</v>
      </c>
      <c r="F1004" s="4">
        <v>0.09</v>
      </c>
      <c r="G1004" s="4">
        <v>60.28</v>
      </c>
    </row>
    <row r="1005" spans="2:7">
      <c r="B1005" s="117">
        <v>30</v>
      </c>
      <c r="C1005" s="4">
        <v>15.52</v>
      </c>
      <c r="D1005" s="4">
        <v>4</v>
      </c>
      <c r="E1005" s="4">
        <v>1.61</v>
      </c>
      <c r="F1005" s="4">
        <v>0.18</v>
      </c>
      <c r="G1005" s="4">
        <v>30.79</v>
      </c>
    </row>
    <row r="1006" spans="2:7">
      <c r="B1006" s="117">
        <v>31</v>
      </c>
      <c r="C1006" s="4">
        <v>12.66</v>
      </c>
      <c r="D1006" s="4">
        <v>3</v>
      </c>
      <c r="E1006" s="4">
        <v>1.52</v>
      </c>
      <c r="F1006" s="4">
        <v>0.18</v>
      </c>
      <c r="G1006" s="4">
        <v>48.42</v>
      </c>
    </row>
    <row r="1007" spans="2:7">
      <c r="B1007" s="117">
        <v>32</v>
      </c>
      <c r="C1007" s="4">
        <v>15.49</v>
      </c>
      <c r="D1007" s="4">
        <v>4</v>
      </c>
      <c r="E1007" s="4">
        <v>1.4</v>
      </c>
      <c r="F1007" s="4">
        <v>0.34</v>
      </c>
      <c r="G1007" s="4">
        <v>29.72</v>
      </c>
    </row>
    <row r="1008" spans="2:7">
      <c r="B1008" s="117">
        <v>33</v>
      </c>
      <c r="C1008" s="4">
        <v>14.49</v>
      </c>
      <c r="D1008" s="4">
        <v>3</v>
      </c>
      <c r="E1008" s="4">
        <v>1.38</v>
      </c>
      <c r="F1008" s="4">
        <v>0.23</v>
      </c>
      <c r="G1008" s="4">
        <v>32.76</v>
      </c>
    </row>
    <row r="1009" spans="1:9">
      <c r="B1009" s="117">
        <v>34</v>
      </c>
      <c r="C1009" s="4">
        <v>14.28</v>
      </c>
      <c r="D1009" s="4">
        <v>4</v>
      </c>
      <c r="E1009" s="4">
        <v>1.52</v>
      </c>
      <c r="F1009" s="4">
        <v>0.24</v>
      </c>
      <c r="G1009" s="4">
        <v>37.119999999999997</v>
      </c>
    </row>
    <row r="1010" spans="1:9">
      <c r="B1010" s="117">
        <v>35</v>
      </c>
      <c r="C1010" s="4">
        <v>15.42</v>
      </c>
      <c r="D1010" s="4">
        <v>4</v>
      </c>
      <c r="E1010" s="4">
        <v>1.52</v>
      </c>
      <c r="F1010" s="4">
        <v>0.24</v>
      </c>
      <c r="G1010" s="4">
        <v>34.26</v>
      </c>
    </row>
    <row r="1011" spans="1:9">
      <c r="B1011" s="117">
        <v>36</v>
      </c>
      <c r="C1011" s="4">
        <v>14.26</v>
      </c>
      <c r="D1011" s="4">
        <v>4</v>
      </c>
      <c r="E1011" s="4">
        <v>1.31</v>
      </c>
      <c r="F1011" s="4">
        <v>0.06</v>
      </c>
      <c r="G1011" s="4">
        <v>47.97</v>
      </c>
    </row>
    <row r="1012" spans="1:9">
      <c r="B1012" s="117">
        <v>37</v>
      </c>
      <c r="C1012" s="4">
        <v>13.58</v>
      </c>
      <c r="D1012" s="4">
        <v>4</v>
      </c>
      <c r="E1012" s="4">
        <v>1.31</v>
      </c>
      <c r="F1012" s="4">
        <v>0.06</v>
      </c>
      <c r="G1012" s="4">
        <v>67.180000000000007</v>
      </c>
    </row>
    <row r="1013" spans="1:9">
      <c r="B1013" s="117">
        <v>38</v>
      </c>
      <c r="C1013" s="4">
        <v>14.02</v>
      </c>
      <c r="D1013" s="4">
        <v>4</v>
      </c>
      <c r="E1013" s="4">
        <v>1.31</v>
      </c>
      <c r="F1013" s="4">
        <v>0.06</v>
      </c>
      <c r="G1013" s="4">
        <v>33.159999999999997</v>
      </c>
    </row>
    <row r="1014" spans="1:9">
      <c r="B1014" s="117">
        <v>39</v>
      </c>
      <c r="C1014" s="4">
        <v>15.41</v>
      </c>
      <c r="D1014" s="4">
        <v>4</v>
      </c>
      <c r="E1014" s="4">
        <v>1.51</v>
      </c>
      <c r="F1014" s="4">
        <v>0.12</v>
      </c>
      <c r="G1014" s="4">
        <v>19.8</v>
      </c>
    </row>
    <row r="1015" spans="1:9">
      <c r="B1015" s="117">
        <v>40</v>
      </c>
      <c r="C1015" s="4">
        <v>15.37</v>
      </c>
      <c r="D1015" s="4">
        <v>3</v>
      </c>
      <c r="E1015" s="4">
        <v>1.44</v>
      </c>
      <c r="F1015" s="4">
        <v>0.21</v>
      </c>
      <c r="G1015" s="4">
        <v>35.369999999999997</v>
      </c>
    </row>
    <row r="1016" spans="1:9">
      <c r="B1016" s="117">
        <v>41</v>
      </c>
      <c r="C1016" s="4">
        <v>15.15</v>
      </c>
      <c r="D1016" s="4">
        <v>3</v>
      </c>
      <c r="E1016" s="4">
        <v>1.44</v>
      </c>
      <c r="F1016" s="4">
        <v>0.21</v>
      </c>
      <c r="G1016" s="4">
        <v>35</v>
      </c>
    </row>
    <row r="1017" spans="1:9">
      <c r="B1017" s="117">
        <v>42</v>
      </c>
      <c r="C1017" s="4">
        <v>14.96</v>
      </c>
      <c r="D1017" s="4">
        <v>4</v>
      </c>
      <c r="E1017" s="4">
        <v>1.41</v>
      </c>
      <c r="F1017" s="4">
        <v>0.1</v>
      </c>
      <c r="G1017" s="4">
        <v>50.98</v>
      </c>
    </row>
    <row r="1018" spans="1:9">
      <c r="B1018" s="117">
        <v>43</v>
      </c>
      <c r="C1018" s="4">
        <v>15.04</v>
      </c>
      <c r="D1018" s="4">
        <v>4</v>
      </c>
      <c r="E1018" s="4">
        <v>1.55</v>
      </c>
      <c r="F1018" s="4">
        <v>0.06</v>
      </c>
      <c r="G1018" s="4">
        <v>65.67</v>
      </c>
    </row>
    <row r="1019" spans="1:9">
      <c r="B1019" s="117">
        <v>44</v>
      </c>
      <c r="C1019" s="4">
        <v>14.47</v>
      </c>
      <c r="D1019" s="4">
        <v>4</v>
      </c>
      <c r="E1019" s="4">
        <v>1.55</v>
      </c>
      <c r="F1019" s="4">
        <v>0.06</v>
      </c>
      <c r="G1019" s="4">
        <v>62.58</v>
      </c>
    </row>
    <row r="1020" spans="1:9">
      <c r="B1020" s="117">
        <v>45</v>
      </c>
      <c r="C1020" s="4">
        <v>11.4</v>
      </c>
      <c r="D1020" s="4">
        <v>4</v>
      </c>
      <c r="E1020" s="4">
        <v>1.55</v>
      </c>
      <c r="F1020" s="4">
        <v>0.06</v>
      </c>
      <c r="G1020" s="4">
        <v>62.65</v>
      </c>
    </row>
    <row r="1021" spans="1:9">
      <c r="B1021" s="117">
        <v>46</v>
      </c>
      <c r="C1021" s="4">
        <v>15.75</v>
      </c>
      <c r="D1021" s="4">
        <v>4</v>
      </c>
      <c r="E1021" s="4">
        <v>1.55</v>
      </c>
      <c r="F1021" s="4">
        <v>0.06</v>
      </c>
      <c r="G1021" s="4">
        <v>19.68</v>
      </c>
    </row>
    <row r="1022" spans="1:9">
      <c r="B1022" s="117">
        <v>47</v>
      </c>
      <c r="C1022" s="4">
        <v>15.56</v>
      </c>
      <c r="D1022" s="4">
        <v>4</v>
      </c>
      <c r="E1022" s="4">
        <v>1.65</v>
      </c>
      <c r="F1022" s="4">
        <v>0.15</v>
      </c>
      <c r="G1022" s="4">
        <v>70.63</v>
      </c>
    </row>
    <row r="1023" spans="1:9">
      <c r="A1023" s="62"/>
      <c r="B1023" s="118">
        <v>48</v>
      </c>
      <c r="C1023" s="15">
        <v>15.43</v>
      </c>
      <c r="D1023" s="15">
        <v>4</v>
      </c>
      <c r="E1023" s="15">
        <v>1.65</v>
      </c>
      <c r="F1023" s="15">
        <v>0.15</v>
      </c>
      <c r="G1023" s="15">
        <v>31.78</v>
      </c>
    </row>
    <row r="1024" spans="1:9">
      <c r="A1024" s="50" t="s">
        <v>37</v>
      </c>
      <c r="B1024" s="5">
        <v>1.42</v>
      </c>
      <c r="C1024" s="9"/>
      <c r="F1024" s="112"/>
      <c r="G1024"/>
      <c r="H1024"/>
      <c r="I1024"/>
    </row>
    <row r="1025" spans="1:9">
      <c r="A1025" s="51" t="s">
        <v>38</v>
      </c>
      <c r="B1025" s="54">
        <v>0.17</v>
      </c>
      <c r="C1025" s="92"/>
      <c r="F1025" s="112"/>
      <c r="G1025"/>
      <c r="H1025"/>
      <c r="I1025"/>
    </row>
    <row r="1026" spans="1:9">
      <c r="A1026" s="51" t="s">
        <v>64</v>
      </c>
      <c r="B1026" s="54">
        <v>14.67</v>
      </c>
      <c r="C1026" s="18">
        <v>0.16</v>
      </c>
      <c r="F1026" s="112"/>
      <c r="G1026"/>
      <c r="H1026"/>
      <c r="I1026"/>
    </row>
    <row r="1027" spans="1:9">
      <c r="A1027" s="51" t="s">
        <v>67</v>
      </c>
      <c r="B1027" s="54">
        <v>1.08</v>
      </c>
      <c r="C1027" s="76"/>
      <c r="F1027" s="112"/>
      <c r="G1027"/>
      <c r="H1027"/>
      <c r="I1027"/>
    </row>
    <row r="1028" spans="1:9">
      <c r="A1028" s="51" t="s">
        <v>65</v>
      </c>
      <c r="B1028" s="64">
        <v>-0.39</v>
      </c>
      <c r="C1028" s="76"/>
      <c r="F1028" s="112"/>
      <c r="G1028"/>
      <c r="H1028"/>
      <c r="I1028"/>
    </row>
    <row r="1029" spans="1:9">
      <c r="A1029" s="51" t="s">
        <v>66</v>
      </c>
      <c r="B1029" s="64">
        <v>0.89</v>
      </c>
      <c r="C1029" s="76"/>
      <c r="F1029" s="112"/>
      <c r="G1029"/>
      <c r="H1029"/>
      <c r="I1029"/>
    </row>
    <row r="1031" spans="1:9">
      <c r="A1031" s="7" t="s">
        <v>21</v>
      </c>
      <c r="B1031" s="36" t="s">
        <v>47</v>
      </c>
      <c r="C1031" s="36" t="s">
        <v>31</v>
      </c>
      <c r="D1031" s="36" t="s">
        <v>17</v>
      </c>
      <c r="E1031" s="6" t="s">
        <v>18</v>
      </c>
      <c r="F1031" s="6" t="s">
        <v>19</v>
      </c>
      <c r="G1031" s="36" t="s">
        <v>63</v>
      </c>
    </row>
    <row r="1032" spans="1:9">
      <c r="A1032" s="4" t="s">
        <v>116</v>
      </c>
      <c r="B1032" s="117">
        <v>1</v>
      </c>
      <c r="C1032" s="4">
        <v>15.01</v>
      </c>
      <c r="D1032" s="4">
        <v>4</v>
      </c>
      <c r="E1032" s="4">
        <v>1.34</v>
      </c>
      <c r="F1032" s="4">
        <v>0.09</v>
      </c>
      <c r="G1032" s="4">
        <v>24.95</v>
      </c>
    </row>
    <row r="1033" spans="1:9">
      <c r="B1033" s="117">
        <v>2</v>
      </c>
      <c r="C1033" s="4">
        <v>14.25</v>
      </c>
      <c r="D1033" s="4">
        <v>2</v>
      </c>
      <c r="E1033" s="4">
        <v>1.1399999999999999</v>
      </c>
      <c r="F1033" s="4">
        <v>0.35</v>
      </c>
      <c r="G1033" s="4">
        <v>15.8</v>
      </c>
    </row>
    <row r="1034" spans="1:9">
      <c r="B1034" s="117">
        <v>3</v>
      </c>
      <c r="C1034" s="4">
        <v>15.85</v>
      </c>
      <c r="D1034" s="4">
        <v>2</v>
      </c>
      <c r="E1034" s="4">
        <v>1.53</v>
      </c>
      <c r="F1034" s="4">
        <v>0.14000000000000001</v>
      </c>
      <c r="G1034" s="4">
        <v>80.040000000000006</v>
      </c>
    </row>
    <row r="1035" spans="1:9">
      <c r="B1035" s="117">
        <v>4</v>
      </c>
      <c r="C1035" s="4">
        <v>15.5</v>
      </c>
      <c r="D1035" s="4">
        <v>2</v>
      </c>
      <c r="E1035" s="4">
        <v>1.53</v>
      </c>
      <c r="F1035" s="4">
        <v>0.14000000000000001</v>
      </c>
      <c r="G1035" s="4">
        <v>33.06</v>
      </c>
    </row>
    <row r="1036" spans="1:9">
      <c r="B1036" s="117">
        <v>5</v>
      </c>
      <c r="C1036" s="4">
        <v>15.67</v>
      </c>
      <c r="D1036" s="4">
        <v>3</v>
      </c>
      <c r="E1036" s="4">
        <v>1.1299999999999999</v>
      </c>
      <c r="F1036" s="4">
        <v>0.43</v>
      </c>
      <c r="G1036" s="4">
        <v>38.020000000000003</v>
      </c>
    </row>
    <row r="1037" spans="1:9">
      <c r="B1037" s="117">
        <v>6</v>
      </c>
      <c r="C1037" s="4">
        <v>15.64</v>
      </c>
      <c r="D1037" s="4">
        <v>3</v>
      </c>
      <c r="E1037" s="4">
        <v>1.1299999999999999</v>
      </c>
      <c r="F1037" s="4">
        <v>0.43</v>
      </c>
      <c r="G1037" s="4">
        <v>32.42</v>
      </c>
    </row>
    <row r="1038" spans="1:9">
      <c r="B1038" s="117">
        <v>7</v>
      </c>
      <c r="C1038" s="4">
        <v>13.82</v>
      </c>
      <c r="D1038" s="4">
        <v>3</v>
      </c>
      <c r="E1038" s="4">
        <v>1.3</v>
      </c>
      <c r="F1038" s="4">
        <v>0.18</v>
      </c>
      <c r="G1038" s="4">
        <v>69.069999999999993</v>
      </c>
    </row>
    <row r="1039" spans="1:9">
      <c r="B1039" s="117">
        <v>8</v>
      </c>
      <c r="C1039" s="4">
        <v>15.14</v>
      </c>
      <c r="D1039" s="4">
        <v>3</v>
      </c>
      <c r="E1039" s="4">
        <v>1.5</v>
      </c>
      <c r="F1039" s="4">
        <v>0.24</v>
      </c>
      <c r="G1039" s="4">
        <v>21.51</v>
      </c>
    </row>
    <row r="1040" spans="1:9">
      <c r="B1040" s="117">
        <v>9</v>
      </c>
      <c r="C1040" s="4">
        <v>13.76</v>
      </c>
      <c r="D1040" s="4">
        <v>2</v>
      </c>
      <c r="E1040" s="4">
        <v>1.37</v>
      </c>
      <c r="F1040" s="4">
        <v>0.09</v>
      </c>
      <c r="G1040" s="4">
        <v>26.29</v>
      </c>
    </row>
    <row r="1041" spans="1:12">
      <c r="B1041" s="117">
        <v>10</v>
      </c>
      <c r="C1041" s="4">
        <v>14.46</v>
      </c>
      <c r="D1041" s="4">
        <v>2</v>
      </c>
      <c r="E1041" s="4">
        <v>1.2</v>
      </c>
      <c r="F1041" s="4">
        <v>0.1</v>
      </c>
      <c r="G1041" s="4">
        <v>48.94</v>
      </c>
    </row>
    <row r="1042" spans="1:12">
      <c r="B1042" s="117">
        <v>11</v>
      </c>
      <c r="C1042" s="4">
        <v>14.39</v>
      </c>
      <c r="D1042" s="4">
        <v>2</v>
      </c>
      <c r="E1042" s="4">
        <v>1.52</v>
      </c>
      <c r="F1042" s="4">
        <v>0.25</v>
      </c>
      <c r="G1042" s="4">
        <v>41.22</v>
      </c>
    </row>
    <row r="1043" spans="1:12">
      <c r="B1043" s="117">
        <v>12</v>
      </c>
      <c r="C1043" s="4">
        <v>15.62</v>
      </c>
      <c r="D1043" s="4">
        <v>4</v>
      </c>
      <c r="E1043" s="4">
        <v>1.2</v>
      </c>
      <c r="F1043" s="4">
        <v>0.1</v>
      </c>
      <c r="G1043" s="4">
        <v>28.67</v>
      </c>
    </row>
    <row r="1044" spans="1:12">
      <c r="B1044" s="117">
        <v>13</v>
      </c>
      <c r="C1044" s="4">
        <v>15.39</v>
      </c>
      <c r="D1044" s="4">
        <v>4</v>
      </c>
      <c r="E1044" s="4">
        <v>1.2</v>
      </c>
      <c r="F1044" s="4">
        <v>0.1</v>
      </c>
      <c r="G1044" s="4">
        <v>48.25</v>
      </c>
    </row>
    <row r="1045" spans="1:12">
      <c r="B1045" s="117">
        <v>14</v>
      </c>
      <c r="C1045" s="4">
        <v>13.58</v>
      </c>
      <c r="D1045" s="4">
        <v>4</v>
      </c>
      <c r="E1045" s="4">
        <v>1.2</v>
      </c>
      <c r="F1045" s="4">
        <v>0.1</v>
      </c>
      <c r="G1045" s="4">
        <v>36.520000000000003</v>
      </c>
    </row>
    <row r="1046" spans="1:12">
      <c r="B1046" s="117">
        <v>15</v>
      </c>
      <c r="C1046" s="4">
        <v>16.03</v>
      </c>
      <c r="D1046" s="4">
        <v>4</v>
      </c>
      <c r="E1046" s="4">
        <v>1.2</v>
      </c>
      <c r="F1046" s="4">
        <v>0.1</v>
      </c>
      <c r="G1046" s="4">
        <v>26.6</v>
      </c>
    </row>
    <row r="1047" spans="1:12">
      <c r="B1047" s="117">
        <v>16</v>
      </c>
      <c r="C1047" s="4">
        <v>15.7</v>
      </c>
      <c r="D1047" s="4">
        <v>4</v>
      </c>
      <c r="E1047" s="4">
        <v>1.4</v>
      </c>
      <c r="F1047" s="4">
        <v>0.21</v>
      </c>
      <c r="G1047" s="4">
        <v>52.55</v>
      </c>
    </row>
    <row r="1048" spans="1:12">
      <c r="B1048" s="117">
        <v>17</v>
      </c>
      <c r="C1048" s="4">
        <v>13.96</v>
      </c>
      <c r="D1048" s="4">
        <v>4</v>
      </c>
      <c r="E1048" s="4">
        <v>1.4</v>
      </c>
      <c r="F1048" s="4">
        <v>0.21</v>
      </c>
      <c r="G1048" s="4">
        <v>46.79</v>
      </c>
    </row>
    <row r="1049" spans="1:12">
      <c r="A1049" s="62"/>
      <c r="B1049" s="118">
        <v>18</v>
      </c>
      <c r="C1049" s="15">
        <v>13.93</v>
      </c>
      <c r="D1049" s="15">
        <v>4</v>
      </c>
      <c r="E1049" s="15">
        <v>1.4</v>
      </c>
      <c r="F1049" s="15">
        <v>0.21</v>
      </c>
      <c r="G1049" s="15">
        <v>65.349999999999994</v>
      </c>
    </row>
    <row r="1050" spans="1:12">
      <c r="A1050" s="50" t="s">
        <v>37</v>
      </c>
      <c r="B1050" s="5">
        <v>1.32</v>
      </c>
      <c r="C1050" s="9"/>
      <c r="I1050" s="112"/>
      <c r="J1050"/>
      <c r="K1050"/>
      <c r="L1050"/>
    </row>
    <row r="1051" spans="1:12">
      <c r="A1051" s="51" t="s">
        <v>38</v>
      </c>
      <c r="B1051" s="54">
        <v>0.19</v>
      </c>
      <c r="C1051" s="92"/>
      <c r="I1051" s="112"/>
      <c r="J1051"/>
      <c r="K1051"/>
      <c r="L1051"/>
    </row>
    <row r="1052" spans="1:12">
      <c r="A1052" s="51" t="s">
        <v>64</v>
      </c>
      <c r="B1052" s="54">
        <v>14.87</v>
      </c>
      <c r="C1052" s="18">
        <v>0.2</v>
      </c>
      <c r="I1052" s="112"/>
      <c r="J1052"/>
      <c r="K1052"/>
      <c r="L1052"/>
    </row>
    <row r="1053" spans="1:12">
      <c r="A1053" s="51" t="s">
        <v>67</v>
      </c>
      <c r="B1053" s="54">
        <v>0.84</v>
      </c>
      <c r="C1053" s="76"/>
      <c r="I1053" s="112"/>
      <c r="J1053"/>
      <c r="K1053"/>
      <c r="L1053"/>
    </row>
    <row r="1054" spans="1:12">
      <c r="A1054" s="51" t="s">
        <v>65</v>
      </c>
      <c r="B1054" s="54">
        <v>-0.17</v>
      </c>
      <c r="C1054" s="76"/>
      <c r="I1054" s="112"/>
      <c r="J1054"/>
      <c r="K1054"/>
      <c r="L1054"/>
    </row>
    <row r="1055" spans="1:12">
      <c r="A1055" s="51" t="s">
        <v>66</v>
      </c>
      <c r="B1055" s="56">
        <v>-1.7</v>
      </c>
      <c r="C1055" s="76"/>
      <c r="I1055" s="112"/>
      <c r="J1055"/>
      <c r="K1055"/>
      <c r="L1055"/>
    </row>
    <row r="1056" spans="1:12" ht="15" thickBot="1"/>
    <row r="1057" spans="1:31" ht="16" thickBot="1">
      <c r="E1057" s="122" t="s">
        <v>71</v>
      </c>
      <c r="F1057" s="123"/>
    </row>
    <row r="1059" spans="1:31" ht="15">
      <c r="A1059" s="29" t="s">
        <v>70</v>
      </c>
      <c r="B1059" s="39"/>
      <c r="C1059" s="91"/>
      <c r="D1059" s="3"/>
      <c r="E1059" s="3"/>
      <c r="F1059" s="3"/>
      <c r="G1059" s="3"/>
      <c r="H1059" s="3"/>
      <c r="I1059" s="3"/>
      <c r="J1059" s="3"/>
      <c r="K1059" s="3"/>
    </row>
    <row r="1060" spans="1:31" ht="15">
      <c r="A1060" s="1"/>
      <c r="B1060" s="27"/>
      <c r="C1060" s="9"/>
      <c r="D1060" s="3"/>
      <c r="E1060" s="3"/>
      <c r="F1060" s="3"/>
      <c r="G1060" s="3"/>
      <c r="H1060" s="3"/>
      <c r="I1060" s="3"/>
      <c r="J1060" s="3"/>
      <c r="K1060" s="3"/>
    </row>
    <row r="1061" spans="1:31" ht="15">
      <c r="B1061" s="9"/>
      <c r="C1061" s="9"/>
      <c r="D1061" s="12" t="s">
        <v>12</v>
      </c>
      <c r="E1061" s="9"/>
      <c r="F1061" s="9"/>
      <c r="G1061" s="9"/>
      <c r="H1061" s="9"/>
      <c r="I1061" s="9"/>
      <c r="J1061" s="130" t="s">
        <v>6</v>
      </c>
      <c r="K1061" s="130" t="s">
        <v>8</v>
      </c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</row>
    <row r="1062" spans="1:31">
      <c r="A1062" s="6" t="s">
        <v>11</v>
      </c>
      <c r="B1062" s="36" t="s">
        <v>0</v>
      </c>
      <c r="C1062" s="8" t="s">
        <v>1</v>
      </c>
      <c r="D1062" s="8" t="s">
        <v>2</v>
      </c>
      <c r="E1062" s="8" t="s">
        <v>29</v>
      </c>
      <c r="F1062" s="8" t="s">
        <v>30</v>
      </c>
      <c r="G1062" s="8" t="s">
        <v>31</v>
      </c>
      <c r="H1062" s="8" t="s">
        <v>5</v>
      </c>
      <c r="I1062" s="8" t="s">
        <v>3</v>
      </c>
      <c r="J1062" s="131" t="s">
        <v>7</v>
      </c>
      <c r="K1062" s="131" t="s">
        <v>7</v>
      </c>
      <c r="L1062" s="67" t="s">
        <v>28</v>
      </c>
      <c r="M1062" s="95"/>
      <c r="N1062" s="95"/>
      <c r="O1062" s="95"/>
      <c r="P1062" s="95"/>
      <c r="Q1062" s="106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</row>
    <row r="1063" spans="1:31">
      <c r="A1063" s="4" t="s">
        <v>117</v>
      </c>
      <c r="B1063" s="32">
        <v>34.903953000000001</v>
      </c>
      <c r="C1063" s="32">
        <v>58.356127000000001</v>
      </c>
      <c r="D1063" s="126">
        <v>14.404082000000001</v>
      </c>
      <c r="E1063" s="126">
        <v>3.5030000000000001</v>
      </c>
      <c r="F1063" s="4">
        <v>50</v>
      </c>
      <c r="G1063" s="4">
        <v>174</v>
      </c>
      <c r="H1063" s="5">
        <v>0.71533899999999995</v>
      </c>
      <c r="I1063" s="5">
        <v>141.99652399999999</v>
      </c>
      <c r="J1063" s="32">
        <v>54.090994000000002</v>
      </c>
      <c r="K1063" s="32">
        <v>75.377831999999998</v>
      </c>
      <c r="L1063" s="69">
        <v>2766</v>
      </c>
      <c r="M1063" s="2"/>
      <c r="N1063" s="9"/>
      <c r="O1063" s="9"/>
      <c r="P1063" s="11"/>
      <c r="Q1063" s="9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</row>
    <row r="1064" spans="1:31">
      <c r="A1064" s="4" t="s">
        <v>118</v>
      </c>
      <c r="B1064" s="32">
        <v>34.683174000000001</v>
      </c>
      <c r="C1064" s="32">
        <v>84.085772000000006</v>
      </c>
      <c r="D1064" s="126">
        <v>14.209197</v>
      </c>
      <c r="E1064" s="126">
        <v>2.8809999999999998</v>
      </c>
      <c r="F1064" s="4">
        <v>49.5</v>
      </c>
      <c r="G1064" s="4">
        <v>146</v>
      </c>
      <c r="H1064" s="5">
        <v>0.70004</v>
      </c>
      <c r="I1064" s="5">
        <v>137.005503</v>
      </c>
      <c r="J1064" s="32">
        <v>47.706319999999998</v>
      </c>
      <c r="K1064" s="32">
        <v>67.956130000000002</v>
      </c>
      <c r="L1064" s="70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</row>
    <row r="1065" spans="1:31">
      <c r="A1065" s="4" t="s">
        <v>119</v>
      </c>
      <c r="B1065" s="32">
        <v>31.664368</v>
      </c>
      <c r="C1065" s="32">
        <v>65.403689999999997</v>
      </c>
      <c r="D1065" s="126">
        <v>13.169661</v>
      </c>
      <c r="E1065" s="126">
        <v>2.456</v>
      </c>
      <c r="F1065" s="4">
        <v>50</v>
      </c>
      <c r="G1065" s="4">
        <v>122</v>
      </c>
      <c r="H1065" s="5">
        <v>0.69101400000000002</v>
      </c>
      <c r="I1065" s="5">
        <v>149.56511900000001</v>
      </c>
      <c r="J1065" s="32">
        <v>51.123103999999998</v>
      </c>
      <c r="K1065" s="32">
        <v>73.725731999999994</v>
      </c>
      <c r="L1065" s="71"/>
      <c r="M1065" s="30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</row>
    <row r="1066" spans="1:31">
      <c r="A1066" s="15" t="s">
        <v>120</v>
      </c>
      <c r="B1066" s="33">
        <v>25.826287000000001</v>
      </c>
      <c r="C1066" s="33">
        <v>56.746986</v>
      </c>
      <c r="D1066" s="127">
        <v>11.034174999999999</v>
      </c>
      <c r="E1066" s="127">
        <v>2.9180000000000001</v>
      </c>
      <c r="F1066" s="15">
        <v>45.5</v>
      </c>
      <c r="G1066" s="15">
        <v>175</v>
      </c>
      <c r="H1066" s="16">
        <v>0.69249400000000005</v>
      </c>
      <c r="I1066" s="16">
        <v>133.975168</v>
      </c>
      <c r="J1066" s="33">
        <v>51.429631999999998</v>
      </c>
      <c r="K1066" s="33">
        <v>74.002947000000006</v>
      </c>
      <c r="L1066" s="33"/>
    </row>
    <row r="1067" spans="1:31">
      <c r="E1067" s="18"/>
      <c r="F1067" s="17"/>
      <c r="G1067" s="17"/>
      <c r="H1067" s="18"/>
    </row>
    <row r="1068" spans="1:31" ht="15">
      <c r="A1068" s="13"/>
      <c r="B1068" s="38"/>
      <c r="C1068" s="22"/>
      <c r="D1068" s="20"/>
      <c r="E1068" s="20"/>
      <c r="F1068" s="20"/>
      <c r="G1068" s="20"/>
      <c r="H1068" s="20"/>
      <c r="I1068" s="20"/>
      <c r="J1068" s="20"/>
      <c r="K1068" s="20"/>
    </row>
    <row r="1069" spans="1:31" ht="15">
      <c r="B1069" s="38"/>
      <c r="C1069" s="22"/>
      <c r="D1069" s="12" t="s">
        <v>232</v>
      </c>
      <c r="E1069" s="20"/>
      <c r="F1069" s="20"/>
      <c r="G1069" s="20"/>
      <c r="H1069" s="20"/>
      <c r="I1069" s="20"/>
      <c r="J1069" s="20"/>
      <c r="K1069" s="20"/>
    </row>
    <row r="1070" spans="1:31" ht="15">
      <c r="A1070" s="58"/>
      <c r="B1070" s="38"/>
      <c r="C1070" s="22"/>
      <c r="D1070" s="20"/>
      <c r="E1070" s="20"/>
      <c r="F1070" s="20"/>
      <c r="G1070" s="20"/>
      <c r="H1070" s="20"/>
      <c r="I1070" s="20"/>
      <c r="J1070" s="20"/>
      <c r="K1070" s="20"/>
    </row>
    <row r="1071" spans="1:31">
      <c r="A1071" s="7" t="s">
        <v>21</v>
      </c>
      <c r="B1071" s="36" t="s">
        <v>4</v>
      </c>
      <c r="C1071" s="36" t="s">
        <v>22</v>
      </c>
      <c r="D1071" s="36" t="s">
        <v>15</v>
      </c>
      <c r="E1071" s="36" t="s">
        <v>23</v>
      </c>
      <c r="F1071" s="36" t="s">
        <v>32</v>
      </c>
      <c r="G1071" s="36" t="s">
        <v>24</v>
      </c>
      <c r="H1071" s="36" t="s">
        <v>25</v>
      </c>
      <c r="I1071" s="36" t="s">
        <v>26</v>
      </c>
      <c r="J1071" s="36" t="s">
        <v>27</v>
      </c>
      <c r="K1071" s="6" t="s">
        <v>16</v>
      </c>
      <c r="L1071" s="36" t="s">
        <v>228</v>
      </c>
      <c r="M1071" s="6" t="s">
        <v>17</v>
      </c>
      <c r="N1071" s="6" t="s">
        <v>18</v>
      </c>
      <c r="O1071" s="6" t="s">
        <v>19</v>
      </c>
      <c r="P1071" s="6" t="s">
        <v>0</v>
      </c>
      <c r="Q1071" s="6" t="s">
        <v>1</v>
      </c>
      <c r="R1071" s="6" t="s">
        <v>3</v>
      </c>
      <c r="S1071" s="6" t="s">
        <v>20</v>
      </c>
    </row>
    <row r="1072" spans="1:31">
      <c r="A1072" s="4" t="s">
        <v>121</v>
      </c>
      <c r="B1072" s="4">
        <v>1</v>
      </c>
      <c r="C1072" s="4">
        <v>75</v>
      </c>
      <c r="D1072" s="47">
        <v>2.9099999999999999E-5</v>
      </c>
      <c r="E1072" s="47">
        <v>0.23200000000000001</v>
      </c>
      <c r="F1072" s="47">
        <v>2.3199999999999998E-2</v>
      </c>
      <c r="G1072" s="47">
        <v>2.12E-2</v>
      </c>
      <c r="H1072" s="47">
        <v>1.1900000000000001E-4</v>
      </c>
      <c r="I1072" s="47">
        <v>2.1700000000000001E-3</v>
      </c>
      <c r="J1072" s="47">
        <v>4.0099999999999997E-3</v>
      </c>
      <c r="K1072" s="4">
        <v>87.98</v>
      </c>
      <c r="L1072" s="4">
        <v>27.1</v>
      </c>
      <c r="M1072" s="4">
        <v>4</v>
      </c>
      <c r="N1072" s="4">
        <v>1.77</v>
      </c>
      <c r="O1072" s="4">
        <v>0.32</v>
      </c>
      <c r="P1072" s="4">
        <v>82.35</v>
      </c>
      <c r="Q1072" s="4">
        <v>155.96</v>
      </c>
      <c r="R1072" s="4">
        <v>327.74</v>
      </c>
      <c r="S1072" s="4">
        <v>16.02</v>
      </c>
    </row>
    <row r="1073" spans="1:22">
      <c r="A1073" s="11"/>
      <c r="B1073" s="4">
        <v>2</v>
      </c>
      <c r="C1073" s="4">
        <v>40</v>
      </c>
      <c r="D1073" s="47">
        <v>3.8800000000000001E-5</v>
      </c>
      <c r="E1073" s="47">
        <v>9.7100000000000006E-2</v>
      </c>
      <c r="F1073" s="47">
        <v>9.7099999999999999E-3</v>
      </c>
      <c r="G1073" s="47">
        <v>2.76E-2</v>
      </c>
      <c r="H1073" s="47">
        <v>6.28E-3</v>
      </c>
      <c r="I1073" s="47">
        <v>7.8700000000000003E-3</v>
      </c>
      <c r="J1073" s="47">
        <v>9.4800000000000006E-3</v>
      </c>
      <c r="K1073" s="4">
        <v>84.03</v>
      </c>
      <c r="L1073" s="4">
        <v>31.62</v>
      </c>
      <c r="M1073" s="4">
        <v>4</v>
      </c>
      <c r="N1073" s="4">
        <v>2.02</v>
      </c>
      <c r="O1073" s="4">
        <v>0.21</v>
      </c>
      <c r="P1073" s="4">
        <v>34.5</v>
      </c>
      <c r="Q1073" s="4">
        <v>117.67</v>
      </c>
      <c r="R1073" s="4">
        <v>243.7</v>
      </c>
      <c r="S1073" s="4">
        <v>14.3</v>
      </c>
    </row>
    <row r="1074" spans="1:22">
      <c r="A1074" s="11"/>
      <c r="B1074" s="4">
        <v>3</v>
      </c>
      <c r="C1074" s="4">
        <v>35</v>
      </c>
      <c r="D1074" s="47">
        <v>1.9400000000000001E-5</v>
      </c>
      <c r="E1074" s="47">
        <v>0.114</v>
      </c>
      <c r="F1074" s="47">
        <v>1.14E-2</v>
      </c>
      <c r="G1074" s="47">
        <v>3.6999999999999998E-2</v>
      </c>
      <c r="H1074" s="47">
        <v>8.8599999999999998E-3</v>
      </c>
      <c r="I1074" s="47">
        <v>1.2E-2</v>
      </c>
      <c r="J1074" s="47">
        <v>1.01E-2</v>
      </c>
      <c r="K1074" s="4">
        <v>124.86</v>
      </c>
      <c r="L1074" s="4">
        <v>49.3</v>
      </c>
      <c r="M1074" s="4">
        <v>4</v>
      </c>
      <c r="N1074" s="4">
        <v>1.77</v>
      </c>
      <c r="O1074" s="4">
        <v>0.42</v>
      </c>
      <c r="P1074" s="4">
        <v>40.5</v>
      </c>
      <c r="Q1074" s="4">
        <v>131.13999999999999</v>
      </c>
      <c r="R1074" s="4">
        <v>307.01</v>
      </c>
      <c r="S1074" s="4">
        <v>12.74</v>
      </c>
    </row>
    <row r="1075" spans="1:22">
      <c r="A1075" s="11"/>
      <c r="B1075" s="4">
        <v>4</v>
      </c>
      <c r="C1075" s="4">
        <v>31</v>
      </c>
      <c r="D1075" s="47">
        <v>1.7499999999999998E-5</v>
      </c>
      <c r="E1075" s="47">
        <v>0.219</v>
      </c>
      <c r="F1075" s="47">
        <v>2.1899999999999999E-2</v>
      </c>
      <c r="G1075" s="47">
        <v>3.2800000000000003E-2</v>
      </c>
      <c r="H1075" s="47">
        <v>3.4399999999999999E-3</v>
      </c>
      <c r="I1075" s="47">
        <v>2.3900000000000001E-2</v>
      </c>
      <c r="J1075" s="47">
        <v>2.1000000000000001E-2</v>
      </c>
      <c r="K1075" s="4">
        <v>64.19</v>
      </c>
      <c r="L1075" s="4">
        <v>26.52</v>
      </c>
      <c r="M1075" s="4">
        <v>4</v>
      </c>
      <c r="N1075" s="4">
        <v>1.81</v>
      </c>
      <c r="O1075" s="4">
        <v>0.47</v>
      </c>
      <c r="P1075" s="4">
        <v>77.900000000000006</v>
      </c>
      <c r="Q1075" s="4">
        <v>55.86</v>
      </c>
      <c r="R1075" s="4">
        <v>200.51</v>
      </c>
      <c r="S1075" s="4">
        <v>13.4</v>
      </c>
      <c r="V1075" s="28"/>
    </row>
    <row r="1076" spans="1:22">
      <c r="A1076" s="11"/>
      <c r="B1076" s="4">
        <v>5</v>
      </c>
      <c r="C1076" s="4">
        <v>64</v>
      </c>
      <c r="D1076" s="47">
        <v>3.8800000000000001E-5</v>
      </c>
      <c r="E1076" s="47">
        <v>0.153</v>
      </c>
      <c r="F1076" s="47">
        <v>1.5299999999999999E-2</v>
      </c>
      <c r="G1076" s="47">
        <v>3.2300000000000002E-2</v>
      </c>
      <c r="H1076" s="47">
        <v>3.2499999999999999E-3</v>
      </c>
      <c r="I1076" s="47">
        <v>2.3700000000000001E-3</v>
      </c>
      <c r="J1076" s="47">
        <v>7.9900000000000006E-3</v>
      </c>
      <c r="K1076" s="4">
        <v>85.38</v>
      </c>
      <c r="L1076" s="4">
        <v>27.54</v>
      </c>
      <c r="M1076" s="4">
        <v>4</v>
      </c>
      <c r="N1076" s="4">
        <v>1.96</v>
      </c>
      <c r="O1076" s="4">
        <v>0.44</v>
      </c>
      <c r="P1076" s="4">
        <v>54.32</v>
      </c>
      <c r="Q1076" s="4">
        <v>166.37</v>
      </c>
      <c r="R1076" s="4">
        <v>303.22000000000003</v>
      </c>
      <c r="S1076" s="4">
        <v>13.24</v>
      </c>
      <c r="V1076" s="28"/>
    </row>
    <row r="1077" spans="1:22">
      <c r="A1077" s="11"/>
      <c r="B1077" s="4">
        <v>6</v>
      </c>
      <c r="C1077" s="4">
        <v>13</v>
      </c>
      <c r="D1077" s="47">
        <v>1.5500000000000001E-5</v>
      </c>
      <c r="E1077" s="47">
        <v>7.5800000000000006E-2</v>
      </c>
      <c r="F1077" s="47">
        <v>7.5799999999999999E-3</v>
      </c>
      <c r="G1077" s="47">
        <v>4.1599999999999998E-2</v>
      </c>
      <c r="H1077" s="47">
        <v>1.66E-2</v>
      </c>
      <c r="I1077" s="47">
        <v>1.38E-2</v>
      </c>
      <c r="J1077" s="47">
        <v>1.9900000000000001E-2</v>
      </c>
      <c r="K1077" s="4">
        <v>87.43</v>
      </c>
      <c r="L1077" s="4">
        <v>51.68</v>
      </c>
      <c r="M1077" s="4">
        <v>4</v>
      </c>
      <c r="N1077" s="4">
        <v>1.93</v>
      </c>
      <c r="O1077" s="4">
        <v>0.71</v>
      </c>
      <c r="P1077" s="4">
        <v>26.93</v>
      </c>
      <c r="Q1077" s="4">
        <v>103.71</v>
      </c>
      <c r="R1077" s="4">
        <v>221.59</v>
      </c>
      <c r="S1077" s="4">
        <v>11.85</v>
      </c>
      <c r="V1077" s="28"/>
    </row>
    <row r="1078" spans="1:22">
      <c r="A1078" s="11"/>
      <c r="B1078" s="4">
        <v>7</v>
      </c>
      <c r="C1078" s="4">
        <v>29</v>
      </c>
      <c r="D1078" s="47">
        <v>3.1099999999999997E-5</v>
      </c>
      <c r="E1078" s="47">
        <v>9.2799999999999994E-2</v>
      </c>
      <c r="F1078" s="47">
        <v>9.2800000000000001E-3</v>
      </c>
      <c r="G1078" s="47">
        <v>3.0200000000000001E-2</v>
      </c>
      <c r="H1078" s="47">
        <v>2.1099999999999999E-3</v>
      </c>
      <c r="I1078" s="47">
        <v>6.4000000000000003E-3</v>
      </c>
      <c r="J1078" s="47">
        <v>1.1299999999999999E-2</v>
      </c>
      <c r="K1078" s="4">
        <v>79.680000000000007</v>
      </c>
      <c r="L1078" s="4">
        <v>33.76</v>
      </c>
      <c r="M1078" s="4">
        <v>4</v>
      </c>
      <c r="N1078" s="4">
        <v>1.61</v>
      </c>
      <c r="O1078" s="4">
        <v>0.25</v>
      </c>
      <c r="P1078" s="4">
        <v>32.979999999999997</v>
      </c>
      <c r="Q1078" s="4">
        <v>85.02</v>
      </c>
      <c r="R1078" s="4">
        <v>223.56</v>
      </c>
      <c r="S1078" s="4">
        <v>13.4</v>
      </c>
      <c r="V1078" s="28"/>
    </row>
    <row r="1079" spans="1:22">
      <c r="A1079" s="11"/>
      <c r="B1079" s="4">
        <v>8</v>
      </c>
      <c r="C1079" s="4">
        <v>23</v>
      </c>
      <c r="D1079" s="47">
        <v>2.9099999999999999E-5</v>
      </c>
      <c r="E1079" s="47">
        <v>9.1899999999999996E-2</v>
      </c>
      <c r="F1079" s="47">
        <v>9.1900000000000003E-3</v>
      </c>
      <c r="G1079" s="47">
        <v>3.5200000000000002E-2</v>
      </c>
      <c r="H1079" s="47">
        <v>4.9699999999999996E-3</v>
      </c>
      <c r="I1079" s="47">
        <v>1.1900000000000001E-2</v>
      </c>
      <c r="J1079" s="47">
        <v>1.06E-2</v>
      </c>
      <c r="K1079" s="4">
        <v>68.14</v>
      </c>
      <c r="L1079" s="4">
        <v>31.64</v>
      </c>
      <c r="M1079" s="4">
        <v>4</v>
      </c>
      <c r="N1079" s="4">
        <v>1.68</v>
      </c>
      <c r="O1079" s="4">
        <v>0.23</v>
      </c>
      <c r="P1079" s="4">
        <v>32.659999999999997</v>
      </c>
      <c r="Q1079" s="4">
        <v>69.91</v>
      </c>
      <c r="R1079" s="4">
        <v>212.47</v>
      </c>
      <c r="S1079" s="4">
        <v>12.47</v>
      </c>
      <c r="V1079" s="28"/>
    </row>
    <row r="1080" spans="1:22">
      <c r="A1080" s="11"/>
      <c r="B1080" s="4">
        <v>9</v>
      </c>
      <c r="C1080" s="4">
        <v>21</v>
      </c>
      <c r="D1080" s="47">
        <v>1.7499999999999998E-5</v>
      </c>
      <c r="E1080" s="47">
        <v>8.2600000000000007E-2</v>
      </c>
      <c r="F1080" s="47">
        <v>8.26E-3</v>
      </c>
      <c r="G1080" s="47">
        <v>3.0800000000000001E-2</v>
      </c>
      <c r="H1080" s="47">
        <v>3.5500000000000002E-3</v>
      </c>
      <c r="I1080" s="47">
        <v>6.8399999999999997E-3</v>
      </c>
      <c r="J1080" s="47">
        <v>7.7200000000000003E-3</v>
      </c>
      <c r="K1080" s="4">
        <v>114.99</v>
      </c>
      <c r="L1080" s="4">
        <v>55.4</v>
      </c>
      <c r="M1080" s="4">
        <v>4</v>
      </c>
      <c r="N1080" s="4">
        <v>1.87</v>
      </c>
      <c r="O1080" s="4">
        <v>0.37</v>
      </c>
      <c r="P1080" s="4">
        <v>29.34</v>
      </c>
      <c r="Q1080" s="4">
        <v>108.98</v>
      </c>
      <c r="R1080" s="4">
        <v>241.73</v>
      </c>
      <c r="S1080" s="4">
        <v>12.96</v>
      </c>
      <c r="V1080" s="28"/>
    </row>
    <row r="1081" spans="1:22">
      <c r="A1081" s="11"/>
      <c r="B1081" s="4">
        <v>10</v>
      </c>
      <c r="C1081" s="4">
        <v>28</v>
      </c>
      <c r="D1081" s="47">
        <v>1.9400000000000001E-5</v>
      </c>
      <c r="E1081" s="47">
        <v>0.112</v>
      </c>
      <c r="F1081" s="47">
        <v>1.12E-2</v>
      </c>
      <c r="G1081" s="47">
        <v>3.56E-2</v>
      </c>
      <c r="H1081" s="47">
        <v>4.6899999999999997E-3</v>
      </c>
      <c r="I1081" s="47">
        <v>5.8399999999999997E-3</v>
      </c>
      <c r="J1081" s="47">
        <v>1.4500000000000001E-2</v>
      </c>
      <c r="K1081" s="4">
        <v>101.75</v>
      </c>
      <c r="L1081" s="4">
        <v>43.7</v>
      </c>
      <c r="M1081" s="4">
        <v>4</v>
      </c>
      <c r="N1081" s="4">
        <v>1.91</v>
      </c>
      <c r="O1081" s="4">
        <v>0.45</v>
      </c>
      <c r="P1081" s="4">
        <v>39.83</v>
      </c>
      <c r="Q1081" s="4">
        <v>120.26</v>
      </c>
      <c r="R1081" s="4">
        <v>245.71</v>
      </c>
      <c r="S1081" s="4">
        <v>11.99</v>
      </c>
      <c r="V1081" s="28"/>
    </row>
    <row r="1082" spans="1:22">
      <c r="A1082" s="11"/>
      <c r="B1082" s="4">
        <v>11</v>
      </c>
      <c r="C1082" s="4">
        <v>34</v>
      </c>
      <c r="D1082" s="47">
        <v>3.8800000000000001E-5</v>
      </c>
      <c r="E1082" s="47">
        <v>0.12</v>
      </c>
      <c r="F1082" s="47">
        <v>1.2E-2</v>
      </c>
      <c r="G1082" s="47">
        <v>3.0499999999999999E-2</v>
      </c>
      <c r="H1082" s="47">
        <v>4.13E-3</v>
      </c>
      <c r="I1082" s="47">
        <v>2.81E-3</v>
      </c>
      <c r="J1082" s="47">
        <v>1.0800000000000001E-2</v>
      </c>
      <c r="K1082" s="4">
        <v>57.81</v>
      </c>
      <c r="L1082" s="4">
        <v>23.06</v>
      </c>
      <c r="M1082" s="4">
        <v>4</v>
      </c>
      <c r="N1082" s="4">
        <v>1.62</v>
      </c>
      <c r="O1082" s="4">
        <v>0.27</v>
      </c>
      <c r="P1082" s="4">
        <v>42.71</v>
      </c>
      <c r="Q1082" s="4">
        <v>153.16</v>
      </c>
      <c r="R1082" s="4">
        <v>217.38</v>
      </c>
      <c r="S1082" s="4">
        <v>13.31</v>
      </c>
      <c r="V1082" s="28"/>
    </row>
    <row r="1083" spans="1:22">
      <c r="A1083" s="11"/>
      <c r="B1083" s="4">
        <v>12</v>
      </c>
      <c r="C1083" s="4">
        <v>13</v>
      </c>
      <c r="D1083" s="47">
        <v>2.9099999999999999E-5</v>
      </c>
      <c r="E1083" s="47">
        <v>2.3E-2</v>
      </c>
      <c r="F1083" s="47">
        <v>2.3E-3</v>
      </c>
      <c r="G1083" s="47">
        <v>3.39E-2</v>
      </c>
      <c r="H1083" s="47">
        <v>2.81E-2</v>
      </c>
      <c r="I1083" s="47">
        <v>3.8600000000000002E-2</v>
      </c>
      <c r="J1083" s="47">
        <v>2.41E-2</v>
      </c>
      <c r="K1083" s="4">
        <v>152.65</v>
      </c>
      <c r="L1083" s="4">
        <v>90.22</v>
      </c>
      <c r="M1083" s="4">
        <v>4</v>
      </c>
      <c r="N1083" s="4">
        <v>1.62</v>
      </c>
      <c r="O1083" s="4">
        <v>0.42</v>
      </c>
      <c r="P1083" s="4">
        <v>8.19</v>
      </c>
      <c r="Q1083" s="4">
        <v>22.07</v>
      </c>
      <c r="R1083" s="4">
        <v>109.45</v>
      </c>
      <c r="S1083" s="4">
        <v>13.08</v>
      </c>
      <c r="V1083" s="28"/>
    </row>
    <row r="1084" spans="1:22">
      <c r="A1084" s="11"/>
      <c r="B1084" s="4">
        <v>13</v>
      </c>
      <c r="C1084" s="4">
        <v>40</v>
      </c>
      <c r="D1084" s="47">
        <v>3.4E-5</v>
      </c>
      <c r="E1084" s="47">
        <v>9.1800000000000007E-2</v>
      </c>
      <c r="F1084" s="47">
        <v>9.1800000000000007E-3</v>
      </c>
      <c r="G1084" s="47">
        <v>3.1399999999999997E-2</v>
      </c>
      <c r="H1084" s="47">
        <v>2.2499999999999998E-3</v>
      </c>
      <c r="I1084" s="47">
        <v>2.97E-3</v>
      </c>
      <c r="J1084" s="47">
        <v>1.1599999999999999E-2</v>
      </c>
      <c r="K1084" s="4">
        <v>101.49</v>
      </c>
      <c r="L1084" s="4">
        <v>38.18</v>
      </c>
      <c r="M1084" s="4">
        <v>4</v>
      </c>
      <c r="N1084" s="4">
        <v>2.0499999999999998</v>
      </c>
      <c r="O1084" s="4">
        <v>0.21</v>
      </c>
      <c r="P1084" s="4">
        <v>32.6</v>
      </c>
      <c r="Q1084" s="4">
        <v>107.95</v>
      </c>
      <c r="R1084" s="4">
        <v>243.58</v>
      </c>
      <c r="S1084" s="4">
        <v>13.29</v>
      </c>
      <c r="V1084" s="28"/>
    </row>
    <row r="1085" spans="1:22">
      <c r="A1085" s="11"/>
      <c r="B1085" s="4">
        <v>14</v>
      </c>
      <c r="C1085" s="4">
        <v>27</v>
      </c>
      <c r="D1085" s="47">
        <v>1.7499999999999998E-5</v>
      </c>
      <c r="E1085" s="47">
        <v>0.122</v>
      </c>
      <c r="F1085" s="47">
        <v>1.2200000000000001E-2</v>
      </c>
      <c r="G1085" s="47">
        <v>3.6299999999999999E-2</v>
      </c>
      <c r="H1085" s="47">
        <v>2.7599999999999999E-3</v>
      </c>
      <c r="I1085" s="47">
        <v>4.62E-3</v>
      </c>
      <c r="J1085" s="47">
        <v>1.34E-2</v>
      </c>
      <c r="K1085" s="4">
        <v>99.85</v>
      </c>
      <c r="L1085" s="4">
        <v>43.5</v>
      </c>
      <c r="M1085" s="4">
        <v>4</v>
      </c>
      <c r="N1085" s="4">
        <v>1.89</v>
      </c>
      <c r="O1085" s="4">
        <v>0.49</v>
      </c>
      <c r="P1085" s="4">
        <v>43.5</v>
      </c>
      <c r="Q1085" s="4">
        <v>143.79</v>
      </c>
      <c r="R1085" s="4">
        <v>299.33999999999997</v>
      </c>
      <c r="S1085" s="4">
        <v>11.9</v>
      </c>
      <c r="V1085" s="28"/>
    </row>
    <row r="1086" spans="1:22">
      <c r="A1086" s="11"/>
      <c r="B1086" s="4">
        <v>15</v>
      </c>
      <c r="C1086" s="4">
        <v>25</v>
      </c>
      <c r="D1086" s="47">
        <v>2.9099999999999999E-5</v>
      </c>
      <c r="E1086" s="47">
        <v>9.4700000000000006E-2</v>
      </c>
      <c r="F1086" s="47">
        <v>9.4699999999999993E-3</v>
      </c>
      <c r="G1086" s="47">
        <v>3.5000000000000003E-2</v>
      </c>
      <c r="H1086" s="47">
        <v>2.1800000000000001E-3</v>
      </c>
      <c r="I1086" s="47">
        <v>5.9899999999999997E-3</v>
      </c>
      <c r="J1086" s="47">
        <v>7.2899999999999996E-3</v>
      </c>
      <c r="K1086" s="4">
        <v>71.87</v>
      </c>
      <c r="L1086" s="4">
        <v>32.26</v>
      </c>
      <c r="M1086" s="4">
        <v>4</v>
      </c>
      <c r="N1086" s="4">
        <v>1.73</v>
      </c>
      <c r="O1086" s="4">
        <v>0.39</v>
      </c>
      <c r="P1086" s="4">
        <v>33.65</v>
      </c>
      <c r="Q1086" s="4">
        <v>130.43</v>
      </c>
      <c r="R1086" s="4">
        <v>312.92</v>
      </c>
      <c r="S1086" s="4">
        <v>11.48</v>
      </c>
      <c r="V1086" s="28"/>
    </row>
    <row r="1087" spans="1:22">
      <c r="A1087" s="11"/>
      <c r="B1087" s="4">
        <v>16</v>
      </c>
      <c r="C1087" s="4">
        <v>42</v>
      </c>
      <c r="D1087" s="47">
        <v>3.8800000000000001E-5</v>
      </c>
      <c r="E1087" s="47">
        <v>0.113</v>
      </c>
      <c r="F1087" s="47">
        <v>1.1299999999999999E-2</v>
      </c>
      <c r="G1087" s="47">
        <v>3.95E-2</v>
      </c>
      <c r="H1087" s="47">
        <v>1.82E-3</v>
      </c>
      <c r="I1087" s="47">
        <v>5.96E-3</v>
      </c>
      <c r="J1087" s="47">
        <v>1.52E-2</v>
      </c>
      <c r="K1087" s="4">
        <v>75.72</v>
      </c>
      <c r="L1087" s="4">
        <v>28</v>
      </c>
      <c r="M1087" s="4">
        <v>4</v>
      </c>
      <c r="N1087" s="4">
        <v>1.74</v>
      </c>
      <c r="O1087" s="4">
        <v>0.44</v>
      </c>
      <c r="P1087" s="4">
        <v>40.22</v>
      </c>
      <c r="Q1087" s="4">
        <v>144.44</v>
      </c>
      <c r="R1087" s="4">
        <v>245.53</v>
      </c>
      <c r="S1087" s="4">
        <v>10.7</v>
      </c>
      <c r="V1087" s="28"/>
    </row>
    <row r="1088" spans="1:22">
      <c r="A1088" s="11"/>
      <c r="B1088" s="4">
        <v>17</v>
      </c>
      <c r="C1088" s="4">
        <v>38</v>
      </c>
      <c r="D1088" s="47">
        <v>2.9099999999999999E-5</v>
      </c>
      <c r="E1088" s="47">
        <v>0.123</v>
      </c>
      <c r="F1088" s="47">
        <v>1.23E-2</v>
      </c>
      <c r="G1088" s="47">
        <v>3.27E-2</v>
      </c>
      <c r="H1088" s="47">
        <v>2.9099999999999998E-3</v>
      </c>
      <c r="I1088" s="47">
        <v>4.3E-3</v>
      </c>
      <c r="J1088" s="47">
        <v>9.9100000000000004E-3</v>
      </c>
      <c r="K1088" s="4">
        <v>83.84</v>
      </c>
      <c r="L1088" s="4">
        <v>32.14</v>
      </c>
      <c r="M1088" s="4">
        <v>4</v>
      </c>
      <c r="N1088" s="4">
        <v>1.79</v>
      </c>
      <c r="O1088" s="4">
        <v>0.35</v>
      </c>
      <c r="P1088" s="4">
        <v>43.8</v>
      </c>
      <c r="Q1088" s="4">
        <v>153.94999999999999</v>
      </c>
      <c r="R1088" s="4">
        <v>252.34</v>
      </c>
      <c r="S1088" s="4">
        <v>13.71</v>
      </c>
      <c r="V1088" s="28"/>
    </row>
    <row r="1089" spans="1:22">
      <c r="A1089" s="11"/>
      <c r="B1089" s="4">
        <v>18</v>
      </c>
      <c r="C1089" s="4">
        <v>23</v>
      </c>
      <c r="D1089" s="47">
        <v>2.4300000000000001E-5</v>
      </c>
      <c r="E1089" s="47">
        <v>0.125</v>
      </c>
      <c r="F1089" s="47">
        <v>1.2500000000000001E-2</v>
      </c>
      <c r="G1089" s="47">
        <v>3.4299999999999997E-2</v>
      </c>
      <c r="H1089" s="47">
        <v>9.7300000000000002E-4</v>
      </c>
      <c r="I1089" s="47">
        <v>2E-3</v>
      </c>
      <c r="J1089" s="47">
        <v>8.1099999999999992E-3</v>
      </c>
      <c r="K1089" s="4">
        <v>60</v>
      </c>
      <c r="L1089" s="4">
        <v>27.86</v>
      </c>
      <c r="M1089" s="4">
        <v>4</v>
      </c>
      <c r="N1089" s="4">
        <v>2.2599999999999998</v>
      </c>
      <c r="O1089" s="4">
        <v>0.4</v>
      </c>
      <c r="P1089" s="4">
        <v>44.53</v>
      </c>
      <c r="Q1089" s="4">
        <v>172.06</v>
      </c>
      <c r="R1089" s="4">
        <v>297.74</v>
      </c>
      <c r="S1089" s="4">
        <v>11.4</v>
      </c>
      <c r="V1089" s="28"/>
    </row>
    <row r="1090" spans="1:22">
      <c r="A1090" s="11"/>
      <c r="B1090" s="4">
        <v>19</v>
      </c>
      <c r="C1090" s="4">
        <v>28</v>
      </c>
      <c r="D1090" s="47">
        <v>3.8800000000000001E-5</v>
      </c>
      <c r="E1090" s="47">
        <v>8.9399999999999993E-2</v>
      </c>
      <c r="F1090" s="47">
        <v>8.94E-3</v>
      </c>
      <c r="G1090" s="47">
        <v>3.8600000000000002E-2</v>
      </c>
      <c r="H1090" s="47">
        <v>2.3999999999999998E-3</v>
      </c>
      <c r="I1090" s="47">
        <v>7.6699999999999997E-3</v>
      </c>
      <c r="J1090" s="47">
        <v>9.3200000000000002E-3</v>
      </c>
      <c r="K1090" s="4">
        <v>63.99</v>
      </c>
      <c r="L1090" s="4">
        <v>27.48</v>
      </c>
      <c r="M1090" s="4">
        <v>4</v>
      </c>
      <c r="N1090" s="4">
        <v>1.96</v>
      </c>
      <c r="O1090" s="4">
        <v>0.49</v>
      </c>
      <c r="P1090" s="4">
        <v>31.76</v>
      </c>
      <c r="Q1090" s="4">
        <v>102.08</v>
      </c>
      <c r="R1090" s="4">
        <v>239.96</v>
      </c>
      <c r="S1090" s="4">
        <v>10.97</v>
      </c>
      <c r="V1090" s="28"/>
    </row>
    <row r="1091" spans="1:22">
      <c r="A1091" s="11"/>
      <c r="B1091" s="4">
        <v>21</v>
      </c>
      <c r="C1091" s="4">
        <v>11</v>
      </c>
      <c r="D1091" s="47">
        <v>1.4600000000000001E-5</v>
      </c>
      <c r="E1091" s="47">
        <v>9.6600000000000005E-2</v>
      </c>
      <c r="F1091" s="47">
        <v>9.6600000000000002E-3</v>
      </c>
      <c r="G1091" s="47">
        <v>3.3099999999999997E-2</v>
      </c>
      <c r="H1091" s="47">
        <v>1.4599999999999999E-3</v>
      </c>
      <c r="I1091" s="47">
        <v>2.96E-3</v>
      </c>
      <c r="J1091" s="47">
        <v>1.11E-2</v>
      </c>
      <c r="K1091" s="4">
        <v>62.06</v>
      </c>
      <c r="L1091" s="4">
        <v>39.5</v>
      </c>
      <c r="M1091" s="4">
        <v>4</v>
      </c>
      <c r="N1091" s="4">
        <v>1.87</v>
      </c>
      <c r="O1091" s="4">
        <v>0.28999999999999998</v>
      </c>
      <c r="P1091" s="4">
        <v>34.31</v>
      </c>
      <c r="Q1091" s="4">
        <v>104.41</v>
      </c>
      <c r="R1091" s="4">
        <v>218.66</v>
      </c>
      <c r="S1091" s="4">
        <v>12.32</v>
      </c>
      <c r="V1091" s="28"/>
    </row>
    <row r="1092" spans="1:22">
      <c r="A1092" s="11"/>
      <c r="B1092" s="4">
        <v>22</v>
      </c>
      <c r="C1092" s="4">
        <v>14</v>
      </c>
      <c r="D1092" s="47">
        <v>3.1099999999999997E-5</v>
      </c>
      <c r="E1092" s="47">
        <v>8.9599999999999999E-2</v>
      </c>
      <c r="F1092" s="47">
        <v>8.9599999999999992E-3</v>
      </c>
      <c r="G1092" s="47">
        <v>3.5700000000000003E-2</v>
      </c>
      <c r="H1092" s="47">
        <v>1.2800000000000001E-3</v>
      </c>
      <c r="I1092" s="47">
        <v>4.7299999999999998E-3</v>
      </c>
      <c r="J1092" s="47">
        <v>1.21E-2</v>
      </c>
      <c r="K1092" s="4">
        <v>39.99</v>
      </c>
      <c r="L1092" s="4">
        <v>22.88</v>
      </c>
      <c r="M1092" s="4">
        <v>2</v>
      </c>
      <c r="N1092" s="4">
        <v>1.99</v>
      </c>
      <c r="O1092" s="4">
        <v>0.52</v>
      </c>
      <c r="P1092" s="4">
        <v>31.83</v>
      </c>
      <c r="Q1092" s="4">
        <v>100.96</v>
      </c>
      <c r="R1092" s="4">
        <v>251.46</v>
      </c>
      <c r="S1092" s="4">
        <v>11.76</v>
      </c>
      <c r="V1092" s="28"/>
    </row>
    <row r="1093" spans="1:22">
      <c r="A1093" s="11"/>
      <c r="B1093" s="4">
        <v>23</v>
      </c>
      <c r="C1093" s="4">
        <v>38</v>
      </c>
      <c r="D1093" s="47">
        <v>2.9099999999999999E-5</v>
      </c>
      <c r="E1093" s="47">
        <v>0.11700000000000001</v>
      </c>
      <c r="F1093" s="47">
        <v>1.17E-2</v>
      </c>
      <c r="G1093" s="47">
        <v>3.2199999999999999E-2</v>
      </c>
      <c r="H1093" s="47">
        <v>1.6299999999999999E-3</v>
      </c>
      <c r="I1093" s="47">
        <v>4.1099999999999999E-3</v>
      </c>
      <c r="J1093" s="47">
        <v>1.0999999999999999E-2</v>
      </c>
      <c r="K1093" s="4">
        <v>87.95</v>
      </c>
      <c r="L1093" s="4">
        <v>33.700000000000003</v>
      </c>
      <c r="M1093" s="4">
        <v>4</v>
      </c>
      <c r="N1093" s="4">
        <v>1.81</v>
      </c>
      <c r="O1093" s="4">
        <v>0.48</v>
      </c>
      <c r="P1093" s="4">
        <v>41.74</v>
      </c>
      <c r="Q1093" s="4">
        <v>118.99</v>
      </c>
      <c r="R1093" s="4">
        <v>275.3</v>
      </c>
      <c r="S1093" s="4">
        <v>13.11</v>
      </c>
      <c r="V1093" s="28"/>
    </row>
    <row r="1094" spans="1:22">
      <c r="A1094" s="11"/>
      <c r="B1094" s="4">
        <v>24</v>
      </c>
      <c r="C1094" s="4">
        <v>35</v>
      </c>
      <c r="D1094" s="47">
        <v>3.8800000000000001E-5</v>
      </c>
      <c r="E1094" s="47">
        <v>7.4300000000000005E-2</v>
      </c>
      <c r="F1094" s="47">
        <v>7.43E-3</v>
      </c>
      <c r="G1094" s="47">
        <v>3.5700000000000003E-2</v>
      </c>
      <c r="H1094" s="47">
        <v>2.1900000000000001E-3</v>
      </c>
      <c r="I1094" s="47">
        <v>8.3999999999999995E-3</v>
      </c>
      <c r="J1094" s="47">
        <v>1.5699999999999999E-2</v>
      </c>
      <c r="K1094" s="4">
        <v>96.04</v>
      </c>
      <c r="L1094" s="4">
        <v>37.92</v>
      </c>
      <c r="M1094" s="4">
        <v>4</v>
      </c>
      <c r="N1094" s="4">
        <v>1.98</v>
      </c>
      <c r="O1094" s="4">
        <v>0.43</v>
      </c>
      <c r="P1094" s="4">
        <v>26.39</v>
      </c>
      <c r="Q1094" s="4">
        <v>96.5</v>
      </c>
      <c r="R1094" s="4">
        <v>220.68</v>
      </c>
      <c r="S1094" s="4">
        <v>12.02</v>
      </c>
      <c r="V1094" s="28"/>
    </row>
    <row r="1095" spans="1:22">
      <c r="A1095" s="59"/>
      <c r="B1095" s="60">
        <v>25</v>
      </c>
      <c r="C1095" s="4">
        <v>68</v>
      </c>
      <c r="D1095" s="47">
        <v>3.8800000000000001E-5</v>
      </c>
      <c r="E1095" s="47">
        <v>0.122</v>
      </c>
      <c r="F1095" s="47">
        <v>1.2200000000000001E-2</v>
      </c>
      <c r="G1095" s="47">
        <v>3.49E-2</v>
      </c>
      <c r="H1095" s="47">
        <v>1.5100000000000001E-3</v>
      </c>
      <c r="I1095" s="47">
        <v>3.4399999999999999E-3</v>
      </c>
      <c r="J1095" s="47">
        <v>1.15E-2</v>
      </c>
      <c r="K1095" s="4">
        <v>113.84</v>
      </c>
      <c r="L1095" s="4">
        <v>36.08</v>
      </c>
      <c r="M1095" s="4">
        <v>4</v>
      </c>
      <c r="N1095" s="4">
        <v>2</v>
      </c>
      <c r="O1095" s="4">
        <v>0.57999999999999996</v>
      </c>
      <c r="P1095" s="4">
        <v>43.19</v>
      </c>
      <c r="Q1095" s="4">
        <v>83.79</v>
      </c>
      <c r="R1095" s="4">
        <v>191.82</v>
      </c>
      <c r="S1095" s="4">
        <v>11.73</v>
      </c>
      <c r="V1095" s="28"/>
    </row>
    <row r="1096" spans="1:22">
      <c r="A1096" s="11"/>
      <c r="B1096" s="4">
        <v>26</v>
      </c>
      <c r="C1096" s="4">
        <v>16</v>
      </c>
      <c r="D1096" s="47">
        <v>1.9400000000000001E-5</v>
      </c>
      <c r="E1096" s="47">
        <v>0.105</v>
      </c>
      <c r="F1096" s="47">
        <v>1.0500000000000001E-2</v>
      </c>
      <c r="G1096" s="47">
        <v>3.3700000000000001E-2</v>
      </c>
      <c r="H1096" s="47">
        <v>2.0899999999999998E-3</v>
      </c>
      <c r="I1096" s="47">
        <v>3.79E-3</v>
      </c>
      <c r="J1096" s="47">
        <v>9.1199999999999996E-3</v>
      </c>
      <c r="K1096" s="4">
        <v>62.49</v>
      </c>
      <c r="L1096" s="4">
        <v>33.74</v>
      </c>
      <c r="M1096" s="4">
        <v>4</v>
      </c>
      <c r="N1096" s="4">
        <v>1.78</v>
      </c>
      <c r="O1096" s="4">
        <v>0.49</v>
      </c>
      <c r="P1096" s="4">
        <v>37.18</v>
      </c>
      <c r="Q1096" s="4">
        <v>130.47</v>
      </c>
      <c r="R1096" s="4">
        <v>285.05</v>
      </c>
      <c r="S1096" s="4">
        <v>11.59</v>
      </c>
      <c r="V1096" s="28"/>
    </row>
    <row r="1097" spans="1:22">
      <c r="A1097" s="11"/>
      <c r="B1097" s="4">
        <v>27</v>
      </c>
      <c r="C1097" s="4">
        <v>11</v>
      </c>
      <c r="D1097" s="47">
        <v>1.1600000000000001E-5</v>
      </c>
      <c r="E1097" s="47">
        <v>9.7299999999999998E-2</v>
      </c>
      <c r="F1097" s="47">
        <v>9.7300000000000008E-3</v>
      </c>
      <c r="G1097" s="47">
        <v>3.85E-2</v>
      </c>
      <c r="H1097" s="47">
        <v>4.1799999999999997E-3</v>
      </c>
      <c r="I1097" s="47">
        <v>6.1900000000000002E-3</v>
      </c>
      <c r="J1097" s="47">
        <v>9.7999999999999997E-3</v>
      </c>
      <c r="K1097" s="4">
        <v>76.92</v>
      </c>
      <c r="L1097" s="4">
        <v>48.96</v>
      </c>
      <c r="M1097" s="4">
        <v>4</v>
      </c>
      <c r="N1097" s="4">
        <v>1.69</v>
      </c>
      <c r="O1097" s="4">
        <v>0.45</v>
      </c>
      <c r="P1097" s="4">
        <v>34.57</v>
      </c>
      <c r="Q1097" s="4">
        <v>111.42</v>
      </c>
      <c r="R1097" s="4">
        <v>233.87</v>
      </c>
      <c r="S1097" s="4">
        <v>11.5</v>
      </c>
      <c r="V1097" s="28"/>
    </row>
    <row r="1098" spans="1:22">
      <c r="A1098" s="11"/>
      <c r="B1098" s="4">
        <v>28</v>
      </c>
      <c r="C1098" s="4">
        <v>29</v>
      </c>
      <c r="D1098" s="47">
        <v>2.9099999999999999E-5</v>
      </c>
      <c r="E1098" s="47">
        <v>0.106</v>
      </c>
      <c r="F1098" s="47">
        <v>1.06E-2</v>
      </c>
      <c r="G1098" s="47">
        <v>5.0099999999999999E-2</v>
      </c>
      <c r="H1098" s="47">
        <v>1.4E-3</v>
      </c>
      <c r="I1098" s="47">
        <v>4.13E-3</v>
      </c>
      <c r="J1098" s="47">
        <v>1.38E-2</v>
      </c>
      <c r="K1098" s="4">
        <v>74.400000000000006</v>
      </c>
      <c r="L1098" s="4">
        <v>31.52</v>
      </c>
      <c r="M1098" s="4">
        <v>4</v>
      </c>
      <c r="N1098" s="4">
        <v>1.81</v>
      </c>
      <c r="O1098" s="4">
        <v>0.6</v>
      </c>
      <c r="P1098" s="4">
        <v>37.69</v>
      </c>
      <c r="Q1098" s="4">
        <v>155.65</v>
      </c>
      <c r="R1098" s="4">
        <v>283.14</v>
      </c>
      <c r="S1098" s="4">
        <v>8.18</v>
      </c>
      <c r="V1098" s="28"/>
    </row>
    <row r="1099" spans="1:22">
      <c r="A1099" s="11"/>
      <c r="B1099" s="4">
        <v>29</v>
      </c>
      <c r="C1099" s="4">
        <v>28</v>
      </c>
      <c r="D1099" s="47">
        <v>3.1099999999999997E-5</v>
      </c>
      <c r="E1099" s="47">
        <v>8.0600000000000005E-2</v>
      </c>
      <c r="F1099" s="47">
        <v>8.0599999999999995E-3</v>
      </c>
      <c r="G1099" s="47">
        <v>4.8500000000000001E-2</v>
      </c>
      <c r="H1099" s="47">
        <v>6.9899999999999997E-3</v>
      </c>
      <c r="I1099" s="47">
        <v>9.6799999999999994E-3</v>
      </c>
      <c r="J1099" s="47">
        <v>1.61E-2</v>
      </c>
      <c r="K1099" s="4">
        <v>88.5</v>
      </c>
      <c r="L1099" s="4">
        <v>38</v>
      </c>
      <c r="M1099" s="4">
        <v>4</v>
      </c>
      <c r="N1099" s="4">
        <v>1.83</v>
      </c>
      <c r="O1099" s="4">
        <v>0.23</v>
      </c>
      <c r="P1099" s="4">
        <v>28.65</v>
      </c>
      <c r="Q1099" s="4">
        <v>100.13</v>
      </c>
      <c r="R1099" s="4">
        <v>245.63</v>
      </c>
      <c r="S1099" s="4">
        <v>8.93</v>
      </c>
      <c r="V1099" s="28"/>
    </row>
    <row r="1100" spans="1:22">
      <c r="A1100" s="11"/>
      <c r="B1100" s="4">
        <v>30</v>
      </c>
      <c r="C1100" s="4">
        <v>45</v>
      </c>
      <c r="D1100" s="47">
        <v>3.1099999999999997E-5</v>
      </c>
      <c r="E1100" s="47">
        <v>0.124</v>
      </c>
      <c r="F1100" s="47">
        <v>1.24E-2</v>
      </c>
      <c r="G1100" s="47">
        <v>4.9799999999999997E-2</v>
      </c>
      <c r="H1100" s="47">
        <v>1.2700000000000001E-3</v>
      </c>
      <c r="I1100" s="47">
        <v>4.5500000000000002E-3</v>
      </c>
      <c r="J1100" s="47">
        <v>1.04E-2</v>
      </c>
      <c r="K1100" s="4">
        <v>92.52</v>
      </c>
      <c r="L1100" s="4">
        <v>33.42</v>
      </c>
      <c r="M1100" s="4">
        <v>4</v>
      </c>
      <c r="N1100" s="4">
        <v>1.96</v>
      </c>
      <c r="O1100" s="4">
        <v>0.39</v>
      </c>
      <c r="P1100" s="4">
        <v>44.03</v>
      </c>
      <c r="Q1100" s="4">
        <v>177.66</v>
      </c>
      <c r="R1100" s="4">
        <v>296.2</v>
      </c>
      <c r="S1100" s="4">
        <v>8.4</v>
      </c>
      <c r="V1100" s="28"/>
    </row>
    <row r="1101" spans="1:22">
      <c r="A1101" s="11"/>
      <c r="B1101" s="4">
        <v>31</v>
      </c>
      <c r="C1101" s="4">
        <v>58</v>
      </c>
      <c r="D1101" s="47">
        <v>3.8800000000000001E-5</v>
      </c>
      <c r="E1101" s="47">
        <v>9.4799999999999995E-2</v>
      </c>
      <c r="F1101" s="47">
        <v>9.4800000000000006E-3</v>
      </c>
      <c r="G1101" s="47">
        <v>4.82E-2</v>
      </c>
      <c r="H1101" s="47">
        <v>5.0099999999999997E-3</v>
      </c>
      <c r="I1101" s="47">
        <v>7.2500000000000004E-3</v>
      </c>
      <c r="J1101" s="47">
        <v>9.3799999999999994E-3</v>
      </c>
      <c r="K1101" s="4">
        <v>124.39</v>
      </c>
      <c r="L1101" s="4">
        <v>41.36</v>
      </c>
      <c r="M1101" s="4">
        <v>4</v>
      </c>
      <c r="N1101" s="4">
        <v>1.96</v>
      </c>
      <c r="O1101" s="4">
        <v>0.39</v>
      </c>
      <c r="P1101" s="4">
        <v>33.69</v>
      </c>
      <c r="Q1101" s="4">
        <v>106.62</v>
      </c>
      <c r="R1101" s="4">
        <v>227.57</v>
      </c>
      <c r="S1101" s="4">
        <v>8.35</v>
      </c>
      <c r="V1101" s="28"/>
    </row>
    <row r="1102" spans="1:22">
      <c r="A1102" s="11"/>
      <c r="B1102" s="4">
        <v>32</v>
      </c>
      <c r="C1102" s="4">
        <v>17</v>
      </c>
      <c r="D1102" s="47">
        <v>1.7499999999999998E-5</v>
      </c>
      <c r="E1102" s="47">
        <v>7.9000000000000001E-2</v>
      </c>
      <c r="F1102" s="47">
        <v>7.9000000000000008E-3</v>
      </c>
      <c r="G1102" s="47">
        <v>4.6600000000000003E-2</v>
      </c>
      <c r="H1102" s="47">
        <v>8.7500000000000002E-4</v>
      </c>
      <c r="I1102" s="47">
        <v>9.1699999999999993E-3</v>
      </c>
      <c r="J1102" s="47">
        <v>1.5900000000000001E-2</v>
      </c>
      <c r="K1102" s="4">
        <v>97.48</v>
      </c>
      <c r="L1102" s="4">
        <v>51.3</v>
      </c>
      <c r="M1102" s="4">
        <v>4</v>
      </c>
      <c r="N1102" s="4">
        <v>1.66</v>
      </c>
      <c r="O1102" s="4">
        <v>0.51</v>
      </c>
      <c r="P1102" s="4">
        <v>28.06</v>
      </c>
      <c r="Q1102" s="4">
        <v>103.49</v>
      </c>
      <c r="R1102" s="4">
        <v>236.97</v>
      </c>
      <c r="S1102" s="4">
        <v>8.2799999999999994</v>
      </c>
      <c r="V1102" s="28"/>
    </row>
    <row r="1103" spans="1:22">
      <c r="A1103" s="11"/>
      <c r="B1103" s="4">
        <v>33</v>
      </c>
      <c r="C1103" s="4">
        <v>34</v>
      </c>
      <c r="D1103" s="47">
        <v>3.8800000000000001E-5</v>
      </c>
      <c r="E1103" s="47">
        <v>9.8199999999999996E-2</v>
      </c>
      <c r="F1103" s="47">
        <v>9.8200000000000006E-3</v>
      </c>
      <c r="G1103" s="47">
        <v>4.9500000000000002E-2</v>
      </c>
      <c r="H1103" s="47">
        <v>1.8400000000000001E-3</v>
      </c>
      <c r="I1103" s="47">
        <v>6.4200000000000004E-3</v>
      </c>
      <c r="J1103" s="47">
        <v>1.8700000000000001E-2</v>
      </c>
      <c r="K1103" s="4">
        <v>70.73</v>
      </c>
      <c r="L1103" s="4">
        <v>28.22</v>
      </c>
      <c r="M1103" s="4">
        <v>4</v>
      </c>
      <c r="N1103" s="4">
        <v>1.81</v>
      </c>
      <c r="O1103" s="4">
        <v>0.45</v>
      </c>
      <c r="P1103" s="4">
        <v>34.880000000000003</v>
      </c>
      <c r="Q1103" s="4">
        <v>125.43</v>
      </c>
      <c r="R1103" s="4">
        <v>274.27999999999997</v>
      </c>
      <c r="S1103" s="4">
        <v>8.19</v>
      </c>
      <c r="V1103" s="28"/>
    </row>
    <row r="1104" spans="1:22">
      <c r="A1104" s="11"/>
      <c r="B1104" s="60">
        <v>34</v>
      </c>
      <c r="C1104" s="4">
        <v>13</v>
      </c>
      <c r="D1104" s="47">
        <v>1.7499999999999998E-5</v>
      </c>
      <c r="E1104" s="47">
        <v>9.5899999999999999E-2</v>
      </c>
      <c r="F1104" s="47">
        <v>9.5899999999999996E-3</v>
      </c>
      <c r="G1104" s="47">
        <v>5.1900000000000002E-2</v>
      </c>
      <c r="H1104" s="47">
        <v>1.89E-3</v>
      </c>
      <c r="I1104" s="47">
        <v>7.62E-3</v>
      </c>
      <c r="J1104" s="47">
        <v>2.2800000000000001E-2</v>
      </c>
      <c r="K1104" s="4">
        <v>61.58</v>
      </c>
      <c r="L1104" s="4">
        <v>36.4</v>
      </c>
      <c r="M1104" s="4">
        <v>4</v>
      </c>
      <c r="N1104" s="4">
        <v>1.78</v>
      </c>
      <c r="O1104" s="4">
        <v>0.4</v>
      </c>
      <c r="P1104" s="4">
        <v>34.06</v>
      </c>
      <c r="Q1104" s="4">
        <v>108.64</v>
      </c>
      <c r="R1104" s="4">
        <v>226.44</v>
      </c>
      <c r="S1104" s="4">
        <v>8.49</v>
      </c>
      <c r="V1104" s="28"/>
    </row>
    <row r="1105" spans="1:22">
      <c r="A1105" s="11"/>
      <c r="B1105" s="60">
        <v>35</v>
      </c>
      <c r="C1105" s="4">
        <v>60</v>
      </c>
      <c r="D1105" s="47">
        <v>3.4E-5</v>
      </c>
      <c r="E1105" s="47">
        <v>0.154</v>
      </c>
      <c r="F1105" s="47">
        <v>1.54E-2</v>
      </c>
      <c r="G1105" s="47">
        <v>4.0300000000000002E-2</v>
      </c>
      <c r="H1105" s="47">
        <v>1.2099999999999999E-3</v>
      </c>
      <c r="I1105" s="47">
        <v>3.3400000000000001E-3</v>
      </c>
      <c r="J1105" s="47">
        <v>8.1200000000000005E-3</v>
      </c>
      <c r="K1105" s="4">
        <v>90.84</v>
      </c>
      <c r="L1105" s="4">
        <v>29.88</v>
      </c>
      <c r="M1105" s="4">
        <v>4</v>
      </c>
      <c r="N1105" s="4">
        <v>2.09</v>
      </c>
      <c r="O1105" s="4">
        <v>0.69</v>
      </c>
      <c r="P1105" s="4">
        <v>54.68</v>
      </c>
      <c r="Q1105" s="4">
        <v>198.23</v>
      </c>
      <c r="R1105" s="4">
        <v>350.39</v>
      </c>
      <c r="S1105" s="4">
        <v>10.56</v>
      </c>
      <c r="V1105" s="28"/>
    </row>
    <row r="1106" spans="1:22">
      <c r="A1106" s="11"/>
      <c r="B1106" s="4">
        <v>36</v>
      </c>
      <c r="C1106" s="4">
        <v>39</v>
      </c>
      <c r="D1106" s="47">
        <v>3.4E-5</v>
      </c>
      <c r="E1106" s="47">
        <v>0.127</v>
      </c>
      <c r="F1106" s="47">
        <v>1.2699999999999999E-2</v>
      </c>
      <c r="G1106" s="47">
        <v>4.1500000000000002E-2</v>
      </c>
      <c r="H1106" s="47">
        <v>5.5700000000000003E-3</v>
      </c>
      <c r="I1106" s="47">
        <v>7.9799999999999992E-3</v>
      </c>
      <c r="J1106" s="47">
        <v>1.8499999999999999E-2</v>
      </c>
      <c r="K1106" s="4">
        <v>71.84</v>
      </c>
      <c r="L1106" s="4">
        <v>27.28</v>
      </c>
      <c r="M1106" s="4">
        <v>4</v>
      </c>
      <c r="N1106" s="4">
        <v>1.75</v>
      </c>
      <c r="O1106" s="4">
        <v>0.56999999999999995</v>
      </c>
      <c r="P1106" s="4">
        <v>45.01</v>
      </c>
      <c r="Q1106" s="4">
        <v>118</v>
      </c>
      <c r="R1106" s="4">
        <v>236.29</v>
      </c>
      <c r="S1106" s="4">
        <v>10.33</v>
      </c>
      <c r="V1106" s="28"/>
    </row>
    <row r="1107" spans="1:22">
      <c r="A1107" s="11"/>
      <c r="B1107" s="4">
        <v>37</v>
      </c>
      <c r="C1107" s="4">
        <v>24</v>
      </c>
      <c r="D1107" s="47">
        <v>1.9400000000000001E-5</v>
      </c>
      <c r="E1107" s="47">
        <v>9.8400000000000001E-2</v>
      </c>
      <c r="F1107" s="47">
        <v>9.8399999999999998E-3</v>
      </c>
      <c r="G1107" s="47">
        <v>4.7100000000000003E-2</v>
      </c>
      <c r="H1107" s="47">
        <v>6.9100000000000003E-3</v>
      </c>
      <c r="I1107" s="47">
        <v>6.0800000000000003E-3</v>
      </c>
      <c r="J1107" s="47">
        <v>1.2200000000000001E-2</v>
      </c>
      <c r="K1107" s="4">
        <v>99.4</v>
      </c>
      <c r="L1107" s="4">
        <v>45.36</v>
      </c>
      <c r="M1107" s="4">
        <v>4</v>
      </c>
      <c r="N1107" s="4">
        <v>1.9</v>
      </c>
      <c r="O1107" s="4">
        <v>0.38</v>
      </c>
      <c r="P1107" s="4">
        <v>34.96</v>
      </c>
      <c r="Q1107" s="4">
        <v>134.01</v>
      </c>
      <c r="R1107" s="4">
        <v>271.89999999999998</v>
      </c>
      <c r="S1107" s="4">
        <v>9.19</v>
      </c>
      <c r="V1107" s="28"/>
    </row>
    <row r="1108" spans="1:22">
      <c r="A1108" s="11"/>
      <c r="B1108" s="4">
        <v>38</v>
      </c>
      <c r="C1108" s="4">
        <v>37</v>
      </c>
      <c r="D1108" s="47">
        <v>3.8800000000000001E-5</v>
      </c>
      <c r="E1108" s="47">
        <v>8.3099999999999993E-2</v>
      </c>
      <c r="F1108" s="47">
        <v>8.3099999999999997E-3</v>
      </c>
      <c r="G1108" s="47">
        <v>3.4700000000000002E-2</v>
      </c>
      <c r="H1108" s="47">
        <v>3.4499999999999999E-3</v>
      </c>
      <c r="I1108" s="47">
        <v>6.0899999999999999E-3</v>
      </c>
      <c r="J1108" s="47">
        <v>1.26E-2</v>
      </c>
      <c r="K1108" s="4">
        <v>90.73</v>
      </c>
      <c r="L1108" s="4">
        <v>35.1</v>
      </c>
      <c r="M1108" s="4">
        <v>4</v>
      </c>
      <c r="N1108" s="4">
        <v>2.0499999999999998</v>
      </c>
      <c r="O1108" s="4">
        <v>0.24</v>
      </c>
      <c r="P1108" s="4">
        <v>29.54</v>
      </c>
      <c r="Q1108" s="4">
        <v>91.28</v>
      </c>
      <c r="R1108" s="4">
        <v>225.5</v>
      </c>
      <c r="S1108" s="4">
        <v>11.65</v>
      </c>
      <c r="V1108" s="28"/>
    </row>
    <row r="1109" spans="1:22">
      <c r="A1109" s="11"/>
      <c r="B1109" s="4">
        <v>39</v>
      </c>
      <c r="C1109" s="4">
        <v>27</v>
      </c>
      <c r="D1109" s="47">
        <v>2.9099999999999999E-5</v>
      </c>
      <c r="E1109" s="47">
        <v>9.01E-2</v>
      </c>
      <c r="F1109" s="47">
        <v>9.0100000000000006E-3</v>
      </c>
      <c r="G1109" s="47">
        <v>3.6600000000000001E-2</v>
      </c>
      <c r="H1109" s="47">
        <v>5.1799999999999997E-3</v>
      </c>
      <c r="I1109" s="47">
        <v>3.8500000000000001E-3</v>
      </c>
      <c r="J1109" s="47">
        <v>1.4800000000000001E-2</v>
      </c>
      <c r="K1109" s="4">
        <v>81.540000000000006</v>
      </c>
      <c r="L1109" s="4">
        <v>35.520000000000003</v>
      </c>
      <c r="M1109" s="4">
        <v>4</v>
      </c>
      <c r="N1109" s="4">
        <v>1.89</v>
      </c>
      <c r="O1109" s="4">
        <v>0.64</v>
      </c>
      <c r="P1109" s="4">
        <v>32</v>
      </c>
      <c r="Q1109" s="4">
        <v>114.02</v>
      </c>
      <c r="R1109" s="4">
        <v>246.82</v>
      </c>
      <c r="S1109" s="4">
        <v>12.7</v>
      </c>
      <c r="V1109" s="28"/>
    </row>
    <row r="1110" spans="1:22">
      <c r="A1110" s="48"/>
      <c r="B1110" s="15">
        <v>40</v>
      </c>
      <c r="C1110" s="15">
        <v>16</v>
      </c>
      <c r="D1110" s="49">
        <v>1.5500000000000001E-5</v>
      </c>
      <c r="E1110" s="49">
        <v>9.7500000000000003E-2</v>
      </c>
      <c r="F1110" s="49">
        <v>9.75E-3</v>
      </c>
      <c r="G1110" s="49">
        <v>3.4599999999999999E-2</v>
      </c>
      <c r="H1110" s="49">
        <v>2.64E-3</v>
      </c>
      <c r="I1110" s="49">
        <v>8.26E-3</v>
      </c>
      <c r="J1110" s="49">
        <v>1.15E-2</v>
      </c>
      <c r="K1110" s="15">
        <v>83.69</v>
      </c>
      <c r="L1110" s="15">
        <v>45.18</v>
      </c>
      <c r="M1110" s="15">
        <v>4</v>
      </c>
      <c r="N1110" s="15">
        <v>1.54</v>
      </c>
      <c r="O1110" s="15">
        <v>0.51</v>
      </c>
      <c r="P1110" s="15">
        <v>34.64</v>
      </c>
      <c r="Q1110" s="15">
        <v>80.27</v>
      </c>
      <c r="R1110" s="15">
        <v>225.74</v>
      </c>
      <c r="S1110" s="15">
        <v>11.56</v>
      </c>
      <c r="V1110" s="28"/>
    </row>
    <row r="1111" spans="1:22">
      <c r="D1111" s="17"/>
      <c r="E1111" s="17"/>
      <c r="F1111" s="17"/>
      <c r="G1111" s="17"/>
      <c r="H1111" s="17"/>
      <c r="I1111" s="116"/>
      <c r="J1111" s="116"/>
      <c r="K1111" s="17"/>
      <c r="L1111" s="17"/>
      <c r="M1111" s="17"/>
      <c r="N1111" s="17"/>
      <c r="O1111" s="17"/>
      <c r="P1111" s="17"/>
      <c r="Q1111" s="17"/>
      <c r="R1111" s="17"/>
      <c r="S1111" s="17"/>
      <c r="V1111" s="28"/>
    </row>
    <row r="1112" spans="1:22">
      <c r="A1112" s="50" t="s">
        <v>37</v>
      </c>
      <c r="B1112" s="5">
        <v>1.85</v>
      </c>
      <c r="C1112" s="5"/>
      <c r="D1112" s="5"/>
      <c r="E1112" s="5"/>
      <c r="F1112" s="5"/>
      <c r="G1112" s="5"/>
      <c r="H1112" s="5"/>
      <c r="I1112" s="5"/>
      <c r="J1112" s="5"/>
      <c r="K1112" s="9"/>
      <c r="L1112" s="32"/>
      <c r="M1112" s="4"/>
      <c r="N1112" s="4"/>
      <c r="O1112" s="4"/>
      <c r="P1112" s="4"/>
      <c r="Q1112" s="4"/>
      <c r="R1112" s="4"/>
      <c r="S1112" s="4"/>
      <c r="T1112" s="4"/>
      <c r="U1112" s="4"/>
      <c r="V1112" s="28"/>
    </row>
    <row r="1113" spans="1:22">
      <c r="A1113" s="51" t="s">
        <v>38</v>
      </c>
      <c r="B1113" s="18">
        <v>0.43</v>
      </c>
      <c r="C1113" s="18"/>
      <c r="D1113" s="18"/>
      <c r="E1113" s="18"/>
      <c r="F1113" s="18"/>
      <c r="G1113" s="18"/>
      <c r="H1113" s="18"/>
      <c r="I1113" s="18"/>
      <c r="J1113" s="22"/>
      <c r="K1113" s="18"/>
      <c r="O1113" s="4"/>
      <c r="P1113" s="4"/>
      <c r="Q1113" s="4"/>
      <c r="R1113" s="4"/>
      <c r="S1113" s="4"/>
      <c r="T1113" s="4"/>
      <c r="U1113" s="4"/>
      <c r="V1113" s="28"/>
    </row>
    <row r="1114" spans="1:22">
      <c r="A1114" s="51" t="s">
        <v>39</v>
      </c>
      <c r="B1114" s="18">
        <v>15.943</v>
      </c>
      <c r="C1114" s="52">
        <v>0.318</v>
      </c>
      <c r="E1114" s="18"/>
      <c r="F1114" s="18"/>
      <c r="G1114" s="18"/>
      <c r="H1114" s="18"/>
      <c r="I1114" s="18"/>
      <c r="J1114" s="22"/>
      <c r="K1114" s="18"/>
      <c r="O1114" s="4"/>
      <c r="P1114" s="4"/>
      <c r="Q1114" s="4"/>
      <c r="R1114" s="4"/>
      <c r="S1114" s="4"/>
      <c r="T1114" s="4"/>
      <c r="U1114" s="4"/>
      <c r="V1114" s="28"/>
    </row>
    <row r="1115" spans="1:22">
      <c r="A1115" s="51" t="s">
        <v>40</v>
      </c>
      <c r="B1115" s="52">
        <v>3.6999999999999998E-2</v>
      </c>
      <c r="C1115" s="18"/>
      <c r="D1115" s="18"/>
      <c r="E1115"/>
      <c r="F1115"/>
      <c r="G1115" s="46"/>
      <c r="H1115"/>
      <c r="I1115"/>
      <c r="J1115"/>
      <c r="K1115"/>
    </row>
    <row r="1116" spans="1:22">
      <c r="A1116" s="51" t="s">
        <v>41</v>
      </c>
      <c r="B1116" s="52">
        <v>3.6999999999999998E-2</v>
      </c>
      <c r="C1116" s="18"/>
      <c r="D1116" s="18"/>
      <c r="E1116"/>
      <c r="F1116"/>
      <c r="G1116" s="46"/>
      <c r="H1116" s="46"/>
      <c r="I1116" s="46"/>
      <c r="J1116" s="46"/>
      <c r="K1116" s="46"/>
    </row>
    <row r="1117" spans="1:22">
      <c r="A1117" s="51" t="s">
        <v>42</v>
      </c>
      <c r="B1117" s="53">
        <v>4.0000000000000001E-3</v>
      </c>
      <c r="C1117" s="22"/>
      <c r="D1117" s="20"/>
      <c r="E1117" s="20"/>
      <c r="F1117" s="20"/>
      <c r="G1117" s="20"/>
      <c r="H1117" s="20"/>
      <c r="I1117" s="20"/>
      <c r="J1117" s="20"/>
      <c r="K1117" s="20"/>
    </row>
    <row r="1118" spans="1:22">
      <c r="A1118" s="51" t="s">
        <v>43</v>
      </c>
      <c r="B1118" s="55">
        <v>39</v>
      </c>
      <c r="C1118" s="22"/>
      <c r="D1118" s="20"/>
      <c r="E1118" s="20"/>
      <c r="F1118" s="20"/>
      <c r="G1118" s="20"/>
      <c r="H1118" s="20"/>
      <c r="I1118" s="20"/>
      <c r="J1118" s="20"/>
      <c r="K1118" s="20"/>
    </row>
    <row r="1119" spans="1:22">
      <c r="A1119" s="51" t="s">
        <v>44</v>
      </c>
      <c r="B1119" s="56">
        <v>47.2</v>
      </c>
      <c r="C1119" s="22"/>
      <c r="D1119" s="20"/>
      <c r="E1119" s="20"/>
      <c r="F1119" s="20"/>
      <c r="G1119" s="20"/>
      <c r="H1119" s="20"/>
      <c r="I1119" s="20"/>
      <c r="J1119" s="20"/>
      <c r="K1119" s="20"/>
    </row>
    <row r="1120" spans="1:22">
      <c r="A1120" s="51" t="s">
        <v>45</v>
      </c>
      <c r="B1120" s="65">
        <v>0.1459</v>
      </c>
      <c r="C1120" s="22"/>
      <c r="D1120" s="20"/>
      <c r="E1120" s="20"/>
      <c r="F1120" s="20"/>
      <c r="G1120" s="20"/>
      <c r="H1120" s="20"/>
      <c r="I1120" s="20"/>
      <c r="J1120" s="20"/>
      <c r="K1120" s="20"/>
    </row>
    <row r="1121" spans="1:21">
      <c r="A1121" s="57" t="s">
        <v>46</v>
      </c>
      <c r="B1121" s="41">
        <v>83.9</v>
      </c>
      <c r="C1121" s="76">
        <v>6.6</v>
      </c>
      <c r="D1121" s="20"/>
      <c r="E1121" s="20"/>
      <c r="F1121" s="20"/>
      <c r="G1121" s="20"/>
      <c r="H1121" s="20"/>
      <c r="I1121" s="20"/>
      <c r="J1121" s="20"/>
      <c r="K1121" s="20"/>
    </row>
    <row r="1122" spans="1:21">
      <c r="A1122" s="57"/>
      <c r="B1122" s="41"/>
      <c r="C1122" s="92"/>
      <c r="D1122" s="20"/>
      <c r="E1122" s="20"/>
      <c r="F1122" s="20"/>
      <c r="G1122" s="20"/>
      <c r="H1122" s="20"/>
      <c r="I1122" s="20"/>
      <c r="J1122" s="20"/>
      <c r="K1122" s="20"/>
    </row>
    <row r="1123" spans="1:21" ht="15">
      <c r="B1123" s="41"/>
      <c r="C1123" s="92"/>
      <c r="D1123" s="58" t="s">
        <v>48</v>
      </c>
      <c r="E1123" s="20"/>
      <c r="F1123" s="20"/>
      <c r="G1123" s="20"/>
      <c r="H1123" s="20"/>
      <c r="I1123" s="20"/>
      <c r="J1123" s="20"/>
      <c r="K1123" s="20"/>
    </row>
    <row r="1124" spans="1:21">
      <c r="A1124" s="7" t="s">
        <v>21</v>
      </c>
      <c r="B1124" s="36" t="s">
        <v>47</v>
      </c>
      <c r="C1124" s="36" t="s">
        <v>31</v>
      </c>
      <c r="D1124" s="36" t="s">
        <v>17</v>
      </c>
      <c r="E1124" s="6" t="s">
        <v>18</v>
      </c>
      <c r="F1124" s="6" t="s">
        <v>19</v>
      </c>
      <c r="G1124" s="36" t="s">
        <v>63</v>
      </c>
      <c r="H1124" s="41"/>
      <c r="I1124" s="41"/>
      <c r="J1124" s="41"/>
      <c r="K1124" s="41"/>
      <c r="L1124" s="72"/>
      <c r="M1124" s="24"/>
      <c r="N1124" s="41"/>
      <c r="O1124" s="24"/>
      <c r="P1124" s="25"/>
      <c r="Q1124" s="24"/>
      <c r="R1124" s="24"/>
      <c r="S1124" s="24"/>
      <c r="T1124" s="24"/>
      <c r="U1124" s="24"/>
    </row>
    <row r="1125" spans="1:21">
      <c r="A1125" s="17" t="s">
        <v>121</v>
      </c>
      <c r="B1125" s="4">
        <v>1</v>
      </c>
      <c r="C1125" s="4">
        <v>14.98</v>
      </c>
      <c r="D1125" s="4">
        <v>4</v>
      </c>
      <c r="E1125" s="4">
        <v>1.65</v>
      </c>
      <c r="F1125" s="4">
        <v>0.19</v>
      </c>
      <c r="G1125" s="4">
        <v>56.48</v>
      </c>
      <c r="H1125" s="20"/>
      <c r="I1125" s="20"/>
      <c r="J1125" s="20"/>
      <c r="K1125" s="20"/>
      <c r="L1125" s="73"/>
      <c r="M1125" s="25"/>
      <c r="N1125" s="25"/>
      <c r="O1125" s="25"/>
      <c r="P1125" s="25"/>
      <c r="Q1125" s="25"/>
      <c r="R1125" s="25"/>
      <c r="S1125" s="25"/>
      <c r="T1125" s="25"/>
      <c r="U1125" s="25"/>
    </row>
    <row r="1126" spans="1:21">
      <c r="A1126" s="57"/>
      <c r="B1126" s="4">
        <v>2</v>
      </c>
      <c r="C1126" s="4">
        <v>13.6</v>
      </c>
      <c r="D1126" s="4">
        <v>4</v>
      </c>
      <c r="E1126" s="4">
        <v>1.65</v>
      </c>
      <c r="F1126" s="4">
        <v>0.19</v>
      </c>
      <c r="G1126" s="4">
        <v>42.99</v>
      </c>
      <c r="H1126" s="20"/>
      <c r="I1126" s="20"/>
      <c r="J1126" s="20"/>
      <c r="K1126" s="20"/>
    </row>
    <row r="1127" spans="1:21">
      <c r="A1127" s="57"/>
      <c r="B1127" s="4">
        <v>3</v>
      </c>
      <c r="C1127" s="4">
        <v>14.07</v>
      </c>
      <c r="D1127" s="4">
        <v>4</v>
      </c>
      <c r="E1127" s="4">
        <v>1.65</v>
      </c>
      <c r="F1127" s="4">
        <v>0.19</v>
      </c>
      <c r="G1127" s="4">
        <v>73.56</v>
      </c>
      <c r="H1127" s="20"/>
      <c r="I1127" s="20"/>
      <c r="J1127" s="20"/>
      <c r="K1127" s="20"/>
    </row>
    <row r="1128" spans="1:21">
      <c r="A1128" s="57"/>
      <c r="B1128" s="4">
        <v>4</v>
      </c>
      <c r="C1128" s="4">
        <v>13.19</v>
      </c>
      <c r="D1128" s="4">
        <v>4</v>
      </c>
      <c r="E1128" s="4">
        <v>1.65</v>
      </c>
      <c r="F1128" s="4">
        <v>0.19</v>
      </c>
      <c r="G1128" s="4">
        <v>51.95</v>
      </c>
      <c r="H1128" s="20"/>
      <c r="I1128" s="20"/>
      <c r="J1128" s="20"/>
      <c r="K1128" s="20"/>
    </row>
    <row r="1129" spans="1:21">
      <c r="A1129" s="57"/>
      <c r="B1129" s="4">
        <v>5</v>
      </c>
      <c r="C1129" s="4">
        <v>9.51</v>
      </c>
      <c r="D1129" s="4">
        <v>4</v>
      </c>
      <c r="E1129" s="4">
        <v>1.65</v>
      </c>
      <c r="F1129" s="4">
        <v>0.19</v>
      </c>
      <c r="G1129" s="4">
        <v>70.34</v>
      </c>
      <c r="H1129" s="20"/>
      <c r="I1129" s="20"/>
      <c r="J1129" s="20"/>
      <c r="K1129" s="20"/>
    </row>
    <row r="1130" spans="1:21">
      <c r="A1130" s="57"/>
      <c r="B1130" s="4">
        <v>6</v>
      </c>
      <c r="C1130" s="4">
        <v>15.03</v>
      </c>
      <c r="D1130" s="4">
        <v>4</v>
      </c>
      <c r="E1130" s="4">
        <v>1.65</v>
      </c>
      <c r="F1130" s="4">
        <v>0.19</v>
      </c>
      <c r="G1130" s="4">
        <v>51.02</v>
      </c>
      <c r="H1130" s="20"/>
      <c r="I1130" s="20"/>
      <c r="J1130" s="20"/>
      <c r="K1130" s="20"/>
    </row>
    <row r="1131" spans="1:21">
      <c r="A1131" s="57"/>
      <c r="B1131" s="4">
        <v>7</v>
      </c>
      <c r="C1131" s="4">
        <v>14.85</v>
      </c>
      <c r="D1131" s="4">
        <v>4</v>
      </c>
      <c r="E1131" s="4">
        <v>1.93</v>
      </c>
      <c r="F1131" s="4">
        <v>0.57999999999999996</v>
      </c>
      <c r="G1131" s="4">
        <v>61.52</v>
      </c>
      <c r="H1131" s="20"/>
      <c r="I1131" s="20"/>
      <c r="J1131" s="20"/>
      <c r="K1131" s="20"/>
    </row>
    <row r="1132" spans="1:21">
      <c r="A1132" s="57"/>
      <c r="B1132" s="4">
        <v>8</v>
      </c>
      <c r="C1132" s="4">
        <v>14.55</v>
      </c>
      <c r="D1132" s="4">
        <v>4</v>
      </c>
      <c r="E1132" s="4">
        <v>1.93</v>
      </c>
      <c r="F1132" s="4">
        <v>0.57999999999999996</v>
      </c>
      <c r="G1132" s="4">
        <v>47.59</v>
      </c>
      <c r="H1132" s="20"/>
      <c r="I1132" s="20"/>
      <c r="J1132" s="20"/>
      <c r="K1132" s="20"/>
    </row>
    <row r="1133" spans="1:21">
      <c r="A1133" s="57"/>
      <c r="B1133" s="4">
        <v>9</v>
      </c>
      <c r="C1133" s="4">
        <v>13.78</v>
      </c>
      <c r="D1133" s="4">
        <v>4</v>
      </c>
      <c r="E1133" s="4">
        <v>1.93</v>
      </c>
      <c r="F1133" s="4">
        <v>0.57999999999999996</v>
      </c>
      <c r="G1133" s="4">
        <v>72.260000000000005</v>
      </c>
      <c r="H1133" s="20"/>
      <c r="I1133" s="20"/>
      <c r="J1133" s="20"/>
      <c r="K1133" s="20"/>
    </row>
    <row r="1134" spans="1:21">
      <c r="A1134" s="57"/>
      <c r="B1134" s="4">
        <v>10</v>
      </c>
      <c r="C1134" s="4">
        <v>13.64</v>
      </c>
      <c r="D1134" s="4">
        <v>4</v>
      </c>
      <c r="E1134" s="4">
        <v>1.93</v>
      </c>
      <c r="F1134" s="4">
        <v>0.57999999999999996</v>
      </c>
      <c r="G1134" s="4">
        <v>46.75</v>
      </c>
      <c r="H1134" s="20"/>
      <c r="I1134" s="20"/>
      <c r="J1134" s="20"/>
      <c r="K1134" s="20"/>
    </row>
    <row r="1135" spans="1:21">
      <c r="A1135" s="57"/>
      <c r="B1135" s="4">
        <v>11</v>
      </c>
      <c r="C1135" s="4">
        <v>8.56</v>
      </c>
      <c r="D1135" s="4">
        <v>4</v>
      </c>
      <c r="E1135" s="4">
        <v>1.93</v>
      </c>
      <c r="F1135" s="4">
        <v>0.57999999999999996</v>
      </c>
      <c r="G1135" s="4">
        <v>62.32</v>
      </c>
      <c r="H1135" s="20"/>
      <c r="I1135" s="20"/>
      <c r="J1135" s="20"/>
      <c r="K1135" s="20"/>
    </row>
    <row r="1136" spans="1:21">
      <c r="A1136" s="57"/>
      <c r="B1136" s="4">
        <v>12</v>
      </c>
      <c r="C1136" s="4">
        <v>14.53</v>
      </c>
      <c r="D1136" s="4">
        <v>4</v>
      </c>
      <c r="E1136" s="4">
        <v>1.93</v>
      </c>
      <c r="F1136" s="4">
        <v>0.57999999999999996</v>
      </c>
      <c r="G1136" s="4">
        <v>44.02</v>
      </c>
      <c r="H1136" s="20"/>
      <c r="I1136" s="20"/>
      <c r="J1136" s="20"/>
      <c r="K1136" s="20"/>
    </row>
    <row r="1137" spans="1:11">
      <c r="A1137" s="57"/>
      <c r="B1137" s="4">
        <v>13</v>
      </c>
      <c r="C1137" s="4">
        <v>14.06</v>
      </c>
      <c r="D1137" s="4">
        <v>4</v>
      </c>
      <c r="E1137" s="4">
        <v>1.93</v>
      </c>
      <c r="F1137" s="4">
        <v>0.57999999999999996</v>
      </c>
      <c r="G1137" s="4">
        <v>35.880000000000003</v>
      </c>
      <c r="H1137" s="20"/>
      <c r="I1137" s="20"/>
      <c r="J1137" s="20"/>
      <c r="K1137" s="20"/>
    </row>
    <row r="1138" spans="1:11">
      <c r="A1138" s="57"/>
      <c r="B1138" s="4">
        <v>14</v>
      </c>
      <c r="C1138" s="4">
        <v>15.5</v>
      </c>
      <c r="D1138" s="4">
        <v>4</v>
      </c>
      <c r="E1138" s="4">
        <v>1.93</v>
      </c>
      <c r="F1138" s="4">
        <v>0.57999999999999996</v>
      </c>
      <c r="G1138" s="4">
        <v>39.15</v>
      </c>
      <c r="H1138" s="20"/>
      <c r="I1138" s="20"/>
      <c r="J1138" s="20"/>
      <c r="K1138" s="20"/>
    </row>
    <row r="1139" spans="1:11">
      <c r="A1139" s="57"/>
      <c r="B1139" s="4">
        <v>15</v>
      </c>
      <c r="C1139" s="4">
        <v>9.14</v>
      </c>
      <c r="D1139" s="4">
        <v>4</v>
      </c>
      <c r="E1139" s="4">
        <v>1.93</v>
      </c>
      <c r="F1139" s="4">
        <v>0.57999999999999996</v>
      </c>
      <c r="G1139" s="4">
        <v>52.64</v>
      </c>
      <c r="H1139" s="20"/>
      <c r="I1139" s="20"/>
      <c r="J1139" s="20"/>
      <c r="K1139" s="20"/>
    </row>
    <row r="1140" spans="1:11">
      <c r="A1140" s="57"/>
      <c r="B1140" s="4">
        <v>16</v>
      </c>
      <c r="C1140" s="4">
        <v>14.26</v>
      </c>
      <c r="D1140" s="4">
        <v>4</v>
      </c>
      <c r="E1140" s="4">
        <v>1.93</v>
      </c>
      <c r="F1140" s="4">
        <v>0.57999999999999996</v>
      </c>
      <c r="G1140" s="4">
        <v>48.69</v>
      </c>
      <c r="H1140" s="20"/>
      <c r="I1140" s="20"/>
      <c r="J1140" s="20"/>
      <c r="K1140" s="20"/>
    </row>
    <row r="1141" spans="1:11">
      <c r="A1141" s="57"/>
      <c r="B1141" s="4">
        <v>17</v>
      </c>
      <c r="C1141" s="4">
        <v>13.37</v>
      </c>
      <c r="D1141" s="4">
        <v>4</v>
      </c>
      <c r="E1141" s="4">
        <v>1.93</v>
      </c>
      <c r="F1141" s="4">
        <v>0.57999999999999996</v>
      </c>
      <c r="G1141" s="4">
        <v>70.17</v>
      </c>
      <c r="H1141" s="20"/>
      <c r="I1141" s="20"/>
      <c r="J1141" s="20"/>
      <c r="K1141" s="20"/>
    </row>
    <row r="1142" spans="1:11">
      <c r="A1142" s="57"/>
      <c r="B1142" s="4">
        <v>18</v>
      </c>
      <c r="C1142" s="4">
        <v>8.6300000000000008</v>
      </c>
      <c r="D1142" s="4">
        <v>4</v>
      </c>
      <c r="E1142" s="4">
        <v>1.93</v>
      </c>
      <c r="F1142" s="4">
        <v>0.57999999999999996</v>
      </c>
      <c r="G1142" s="4">
        <v>66.42</v>
      </c>
      <c r="H1142" s="20"/>
      <c r="I1142" s="20"/>
      <c r="J1142" s="20"/>
      <c r="K1142" s="20"/>
    </row>
    <row r="1143" spans="1:11">
      <c r="A1143" s="57"/>
      <c r="B1143" s="4">
        <v>19</v>
      </c>
      <c r="C1143" s="4">
        <v>13.39</v>
      </c>
      <c r="D1143" s="4">
        <v>4</v>
      </c>
      <c r="E1143" s="4">
        <v>1.93</v>
      </c>
      <c r="F1143" s="4">
        <v>0.57999999999999996</v>
      </c>
      <c r="G1143" s="4">
        <v>84.3</v>
      </c>
      <c r="H1143" s="20"/>
      <c r="I1143" s="20"/>
      <c r="J1143" s="20"/>
      <c r="K1143" s="20"/>
    </row>
    <row r="1144" spans="1:11">
      <c r="A1144" s="57"/>
      <c r="B1144" s="4">
        <v>20</v>
      </c>
      <c r="C1144" s="4">
        <v>13.06</v>
      </c>
      <c r="D1144" s="4">
        <v>4</v>
      </c>
      <c r="E1144" s="4">
        <v>2.16</v>
      </c>
      <c r="F1144" s="4">
        <v>0.37</v>
      </c>
      <c r="G1144" s="4">
        <v>37.700000000000003</v>
      </c>
      <c r="H1144" s="20"/>
      <c r="I1144" s="20"/>
      <c r="J1144" s="20"/>
      <c r="K1144" s="20"/>
    </row>
    <row r="1145" spans="1:11">
      <c r="A1145" s="57"/>
      <c r="B1145" s="4">
        <v>21</v>
      </c>
      <c r="C1145" s="4">
        <v>13.71</v>
      </c>
      <c r="D1145" s="4">
        <v>4</v>
      </c>
      <c r="E1145" s="4">
        <v>2.16</v>
      </c>
      <c r="F1145" s="4">
        <v>0.37</v>
      </c>
      <c r="G1145" s="4">
        <v>34.25</v>
      </c>
      <c r="H1145" s="20"/>
      <c r="I1145" s="20"/>
      <c r="J1145" s="20"/>
      <c r="K1145" s="20"/>
    </row>
    <row r="1146" spans="1:11">
      <c r="A1146" s="57"/>
      <c r="B1146" s="4">
        <v>22</v>
      </c>
      <c r="C1146" s="4">
        <v>13.07</v>
      </c>
      <c r="D1146" s="4">
        <v>4</v>
      </c>
      <c r="E1146" s="4">
        <v>2.16</v>
      </c>
      <c r="F1146" s="4">
        <v>0.37</v>
      </c>
      <c r="G1146" s="4">
        <v>37.06</v>
      </c>
      <c r="H1146" s="20"/>
      <c r="I1146" s="20"/>
      <c r="J1146" s="20"/>
      <c r="K1146" s="20"/>
    </row>
    <row r="1147" spans="1:11">
      <c r="A1147" s="57"/>
      <c r="B1147" s="4">
        <v>23</v>
      </c>
      <c r="C1147" s="4">
        <v>14.29</v>
      </c>
      <c r="D1147" s="4">
        <v>4</v>
      </c>
      <c r="E1147" s="4">
        <v>2.16</v>
      </c>
      <c r="F1147" s="4">
        <v>0.37</v>
      </c>
      <c r="G1147" s="4">
        <v>37.03</v>
      </c>
      <c r="H1147" s="20"/>
      <c r="I1147" s="20"/>
      <c r="J1147" s="20"/>
      <c r="K1147" s="20"/>
    </row>
    <row r="1148" spans="1:11">
      <c r="A1148" s="57"/>
      <c r="B1148" s="4">
        <v>24</v>
      </c>
      <c r="C1148" s="4">
        <v>12.64</v>
      </c>
      <c r="D1148" s="4">
        <v>4</v>
      </c>
      <c r="E1148" s="4">
        <v>2</v>
      </c>
      <c r="F1148" s="4">
        <v>0.26</v>
      </c>
      <c r="G1148" s="4">
        <v>62.7</v>
      </c>
      <c r="H1148" s="20"/>
      <c r="I1148" s="20"/>
      <c r="J1148" s="20"/>
      <c r="K1148" s="20"/>
    </row>
    <row r="1149" spans="1:11">
      <c r="A1149" s="57"/>
      <c r="B1149" s="4">
        <v>25</v>
      </c>
      <c r="C1149" s="4">
        <v>15.46</v>
      </c>
      <c r="D1149" s="4">
        <v>4</v>
      </c>
      <c r="E1149" s="4">
        <v>2</v>
      </c>
      <c r="F1149" s="4">
        <v>0.26</v>
      </c>
      <c r="G1149" s="4">
        <v>19.22</v>
      </c>
      <c r="H1149" s="20"/>
      <c r="I1149" s="20"/>
      <c r="J1149" s="20"/>
      <c r="K1149" s="20"/>
    </row>
    <row r="1150" spans="1:11">
      <c r="A1150" s="57"/>
      <c r="B1150" s="4">
        <v>26</v>
      </c>
      <c r="C1150" s="4">
        <v>13.61</v>
      </c>
      <c r="D1150" s="4">
        <v>4</v>
      </c>
      <c r="E1150" s="4">
        <v>2</v>
      </c>
      <c r="F1150" s="4">
        <v>0.26</v>
      </c>
      <c r="G1150" s="4">
        <v>73.13</v>
      </c>
      <c r="H1150" s="20"/>
      <c r="I1150" s="20"/>
      <c r="J1150" s="20"/>
      <c r="K1150" s="20"/>
    </row>
    <row r="1151" spans="1:11">
      <c r="A1151" s="57"/>
      <c r="B1151" s="4">
        <v>27</v>
      </c>
      <c r="C1151" s="4">
        <v>14.52</v>
      </c>
      <c r="D1151" s="4">
        <v>4</v>
      </c>
      <c r="E1151" s="4">
        <v>2</v>
      </c>
      <c r="F1151" s="4">
        <v>0.26</v>
      </c>
      <c r="G1151" s="4">
        <v>33.090000000000003</v>
      </c>
      <c r="H1151" s="20"/>
      <c r="I1151" s="20"/>
      <c r="J1151" s="20"/>
      <c r="K1151" s="20"/>
    </row>
    <row r="1152" spans="1:11">
      <c r="A1152" s="57"/>
      <c r="B1152" s="4">
        <v>28</v>
      </c>
      <c r="C1152" s="4">
        <v>13.62</v>
      </c>
      <c r="D1152" s="4">
        <v>4</v>
      </c>
      <c r="E1152" s="4">
        <v>2</v>
      </c>
      <c r="F1152" s="4">
        <v>0.26</v>
      </c>
      <c r="G1152" s="4">
        <v>71.98</v>
      </c>
      <c r="H1152" s="20"/>
      <c r="I1152" s="20"/>
      <c r="J1152" s="20"/>
      <c r="K1152" s="20"/>
    </row>
    <row r="1153" spans="1:11">
      <c r="A1153" s="57"/>
      <c r="B1153" s="4">
        <v>29</v>
      </c>
      <c r="C1153" s="4">
        <v>16.25</v>
      </c>
      <c r="D1153" s="4">
        <v>4</v>
      </c>
      <c r="E1153" s="4">
        <v>1.76</v>
      </c>
      <c r="F1153" s="4">
        <v>0.16</v>
      </c>
      <c r="G1153" s="4">
        <v>40.47</v>
      </c>
      <c r="H1153" s="20"/>
      <c r="I1153" s="20"/>
      <c r="J1153" s="20"/>
      <c r="K1153" s="20"/>
    </row>
    <row r="1154" spans="1:11">
      <c r="A1154" s="57"/>
      <c r="B1154" s="4">
        <v>30</v>
      </c>
      <c r="C1154" s="4">
        <v>16.11</v>
      </c>
      <c r="D1154" s="4">
        <v>4</v>
      </c>
      <c r="E1154" s="4">
        <v>1.76</v>
      </c>
      <c r="F1154" s="4">
        <v>0.16</v>
      </c>
      <c r="G1154" s="4">
        <v>24.78</v>
      </c>
      <c r="H1154" s="20"/>
      <c r="I1154" s="20"/>
      <c r="J1154" s="20"/>
      <c r="K1154" s="20"/>
    </row>
    <row r="1155" spans="1:11">
      <c r="A1155" s="57"/>
      <c r="B1155" s="4">
        <v>31</v>
      </c>
      <c r="C1155" s="4">
        <v>12.82</v>
      </c>
      <c r="D1155" s="4">
        <v>4</v>
      </c>
      <c r="E1155" s="4">
        <v>1.76</v>
      </c>
      <c r="F1155" s="4">
        <v>0.16</v>
      </c>
      <c r="G1155" s="4">
        <v>64.97</v>
      </c>
      <c r="H1155" s="20"/>
      <c r="I1155" s="20"/>
      <c r="J1155" s="20"/>
      <c r="K1155" s="20"/>
    </row>
    <row r="1156" spans="1:11">
      <c r="A1156" s="57"/>
      <c r="B1156" s="4">
        <v>32</v>
      </c>
      <c r="C1156" s="4">
        <v>15.22</v>
      </c>
      <c r="D1156" s="4">
        <v>4</v>
      </c>
      <c r="E1156" s="4">
        <v>1.76</v>
      </c>
      <c r="F1156" s="4">
        <v>0.16</v>
      </c>
      <c r="G1156" s="4">
        <v>61.48</v>
      </c>
      <c r="H1156" s="20"/>
      <c r="I1156" s="20"/>
      <c r="J1156" s="20"/>
      <c r="K1156" s="20"/>
    </row>
    <row r="1157" spans="1:11">
      <c r="A1157" s="57"/>
      <c r="B1157" s="4">
        <v>33</v>
      </c>
      <c r="C1157" s="4">
        <v>15.2</v>
      </c>
      <c r="D1157" s="4">
        <v>4</v>
      </c>
      <c r="E1157" s="4">
        <v>1.76</v>
      </c>
      <c r="F1157" s="4">
        <v>0.16</v>
      </c>
      <c r="G1157" s="4">
        <v>60.47</v>
      </c>
      <c r="H1157" s="20"/>
      <c r="I1157" s="20"/>
      <c r="J1157" s="20"/>
      <c r="K1157" s="20"/>
    </row>
    <row r="1158" spans="1:11">
      <c r="A1158" s="57"/>
      <c r="B1158" s="4">
        <v>34</v>
      </c>
      <c r="C1158" s="4">
        <v>14.08</v>
      </c>
      <c r="D1158" s="4">
        <v>4</v>
      </c>
      <c r="E1158" s="4">
        <v>1.76</v>
      </c>
      <c r="F1158" s="4">
        <v>0.16</v>
      </c>
      <c r="G1158" s="4">
        <v>71.09</v>
      </c>
      <c r="H1158" s="20"/>
      <c r="I1158" s="20"/>
      <c r="J1158" s="20"/>
      <c r="K1158" s="20"/>
    </row>
    <row r="1159" spans="1:11">
      <c r="A1159" s="57"/>
      <c r="B1159" s="4">
        <v>35</v>
      </c>
      <c r="C1159" s="4">
        <v>12.81</v>
      </c>
      <c r="D1159" s="4">
        <v>4</v>
      </c>
      <c r="E1159" s="4">
        <v>2.0299999999999998</v>
      </c>
      <c r="F1159" s="4">
        <v>0.37</v>
      </c>
      <c r="G1159" s="4">
        <v>71.86</v>
      </c>
      <c r="H1159" s="20"/>
      <c r="I1159" s="20"/>
      <c r="J1159" s="20"/>
      <c r="K1159" s="20"/>
    </row>
    <row r="1160" spans="1:11">
      <c r="A1160" s="57"/>
      <c r="B1160" s="4">
        <v>36</v>
      </c>
      <c r="C1160" s="4">
        <v>11.38</v>
      </c>
      <c r="D1160" s="4">
        <v>4</v>
      </c>
      <c r="E1160" s="4">
        <v>2.0299999999999998</v>
      </c>
      <c r="F1160" s="4">
        <v>0.37</v>
      </c>
      <c r="G1160" s="4">
        <v>46.02</v>
      </c>
      <c r="H1160" s="20"/>
      <c r="I1160" s="20"/>
      <c r="J1160" s="20"/>
      <c r="K1160" s="20"/>
    </row>
    <row r="1161" spans="1:11">
      <c r="A1161" s="57"/>
      <c r="B1161" s="4">
        <v>37</v>
      </c>
      <c r="C1161" s="4">
        <v>14.51</v>
      </c>
      <c r="D1161" s="4">
        <v>4</v>
      </c>
      <c r="E1161" s="4">
        <v>2.0299999999999998</v>
      </c>
      <c r="F1161" s="4">
        <v>0.37</v>
      </c>
      <c r="G1161" s="4">
        <v>36.64</v>
      </c>
      <c r="H1161" s="20"/>
      <c r="I1161" s="20"/>
      <c r="J1161" s="20"/>
      <c r="K1161" s="20"/>
    </row>
    <row r="1162" spans="1:11">
      <c r="A1162" s="57"/>
      <c r="B1162" s="4">
        <v>38</v>
      </c>
      <c r="C1162" s="4">
        <v>15.47</v>
      </c>
      <c r="D1162" s="4">
        <v>4</v>
      </c>
      <c r="E1162" s="4">
        <v>2.0299999999999998</v>
      </c>
      <c r="F1162" s="4">
        <v>0.37</v>
      </c>
      <c r="G1162" s="4">
        <v>77.510000000000005</v>
      </c>
      <c r="H1162" s="20"/>
      <c r="I1162" s="20"/>
      <c r="J1162" s="20"/>
      <c r="K1162" s="20"/>
    </row>
    <row r="1163" spans="1:11">
      <c r="A1163" s="57"/>
      <c r="B1163" s="4">
        <v>39</v>
      </c>
      <c r="C1163" s="4">
        <v>16.16</v>
      </c>
      <c r="D1163" s="4">
        <v>4</v>
      </c>
      <c r="E1163" s="4">
        <v>2.0699999999999998</v>
      </c>
      <c r="F1163" s="4">
        <v>0.54</v>
      </c>
      <c r="G1163" s="4">
        <v>81.88</v>
      </c>
      <c r="H1163" s="20"/>
      <c r="I1163" s="20"/>
      <c r="J1163" s="20"/>
      <c r="K1163" s="20"/>
    </row>
    <row r="1164" spans="1:11">
      <c r="A1164" s="57"/>
      <c r="B1164" s="4">
        <v>40</v>
      </c>
      <c r="C1164" s="4">
        <v>14.76</v>
      </c>
      <c r="D1164" s="4">
        <v>4</v>
      </c>
      <c r="E1164" s="4">
        <v>2.0699999999999998</v>
      </c>
      <c r="F1164" s="4">
        <v>0.54</v>
      </c>
      <c r="G1164" s="4">
        <v>53.69</v>
      </c>
      <c r="H1164" s="20"/>
      <c r="I1164" s="20"/>
      <c r="J1164" s="20"/>
      <c r="K1164" s="20"/>
    </row>
    <row r="1165" spans="1:11">
      <c r="A1165" s="57"/>
      <c r="B1165" s="4">
        <v>41</v>
      </c>
      <c r="C1165" s="4">
        <v>14.75</v>
      </c>
      <c r="D1165" s="4">
        <v>4</v>
      </c>
      <c r="E1165" s="4">
        <v>2.0699999999999998</v>
      </c>
      <c r="F1165" s="4">
        <v>0.54</v>
      </c>
      <c r="G1165" s="4">
        <v>49.51</v>
      </c>
      <c r="H1165" s="20"/>
      <c r="I1165" s="20"/>
      <c r="J1165" s="20"/>
      <c r="K1165" s="20"/>
    </row>
    <row r="1166" spans="1:11">
      <c r="A1166" s="57"/>
      <c r="B1166" s="4">
        <v>42</v>
      </c>
      <c r="C1166" s="4">
        <v>12.77</v>
      </c>
      <c r="D1166" s="4">
        <v>4</v>
      </c>
      <c r="E1166" s="4">
        <v>2.0699999999999998</v>
      </c>
      <c r="F1166" s="4">
        <v>0.54</v>
      </c>
      <c r="G1166" s="4">
        <v>67.36</v>
      </c>
      <c r="H1166" s="20"/>
      <c r="I1166" s="20"/>
      <c r="J1166" s="20"/>
      <c r="K1166" s="20"/>
    </row>
    <row r="1167" spans="1:11">
      <c r="A1167" s="57"/>
      <c r="B1167" s="4">
        <v>43</v>
      </c>
      <c r="C1167" s="4">
        <v>14.73</v>
      </c>
      <c r="D1167" s="4">
        <v>4</v>
      </c>
      <c r="E1167" s="4">
        <v>2.0099999999999998</v>
      </c>
      <c r="F1167" s="4">
        <v>0.44</v>
      </c>
      <c r="G1167" s="4">
        <v>31.52</v>
      </c>
      <c r="H1167" s="20"/>
      <c r="I1167" s="20"/>
      <c r="J1167" s="20"/>
      <c r="K1167" s="20"/>
    </row>
    <row r="1168" spans="1:11">
      <c r="A1168" s="57"/>
      <c r="B1168" s="4">
        <v>44</v>
      </c>
      <c r="C1168" s="4">
        <v>11.56</v>
      </c>
      <c r="D1168" s="4">
        <v>4</v>
      </c>
      <c r="E1168" s="4">
        <v>2.0099999999999998</v>
      </c>
      <c r="F1168" s="4">
        <v>0.44</v>
      </c>
      <c r="G1168" s="4">
        <v>52.54</v>
      </c>
      <c r="H1168" s="20"/>
      <c r="I1168" s="20"/>
      <c r="J1168" s="20"/>
      <c r="K1168" s="20"/>
    </row>
    <row r="1169" spans="1:11">
      <c r="A1169" s="57"/>
      <c r="B1169" s="4">
        <v>45</v>
      </c>
      <c r="C1169" s="4">
        <v>13.84</v>
      </c>
      <c r="D1169" s="4">
        <v>4</v>
      </c>
      <c r="E1169" s="4">
        <v>2.0099999999999998</v>
      </c>
      <c r="F1169" s="4">
        <v>0.44</v>
      </c>
      <c r="G1169" s="4">
        <v>69.11</v>
      </c>
      <c r="H1169" s="20"/>
      <c r="I1169" s="20"/>
      <c r="J1169" s="20"/>
      <c r="K1169" s="20"/>
    </row>
    <row r="1170" spans="1:11">
      <c r="A1170" s="57"/>
      <c r="B1170" s="4">
        <v>46</v>
      </c>
      <c r="C1170" s="4">
        <v>10.81</v>
      </c>
      <c r="D1170" s="4">
        <v>4</v>
      </c>
      <c r="E1170" s="4">
        <v>2.0099999999999998</v>
      </c>
      <c r="F1170" s="4">
        <v>0.44</v>
      </c>
      <c r="G1170" s="4">
        <v>54.54</v>
      </c>
      <c r="H1170" s="20"/>
      <c r="I1170" s="20"/>
      <c r="J1170" s="20"/>
      <c r="K1170" s="20"/>
    </row>
    <row r="1171" spans="1:11">
      <c r="A1171" s="57"/>
      <c r="B1171" s="4">
        <v>47</v>
      </c>
      <c r="C1171" s="4">
        <v>15.9</v>
      </c>
      <c r="D1171" s="4">
        <v>4</v>
      </c>
      <c r="E1171" s="4">
        <v>2.0099999999999998</v>
      </c>
      <c r="F1171" s="4">
        <v>0.44</v>
      </c>
      <c r="G1171" s="4">
        <v>22.75</v>
      </c>
      <c r="H1171" s="20"/>
      <c r="I1171" s="20"/>
      <c r="J1171" s="20"/>
      <c r="K1171" s="20"/>
    </row>
    <row r="1172" spans="1:11">
      <c r="A1172" s="57"/>
      <c r="B1172" s="4">
        <v>48</v>
      </c>
      <c r="C1172" s="4">
        <v>14.85</v>
      </c>
      <c r="D1172" s="4">
        <v>4</v>
      </c>
      <c r="E1172" s="4">
        <v>2.0099999999999998</v>
      </c>
      <c r="F1172" s="4">
        <v>0.44</v>
      </c>
      <c r="G1172" s="4">
        <v>42.18</v>
      </c>
      <c r="H1172" s="20"/>
      <c r="I1172" s="20"/>
      <c r="J1172" s="20"/>
      <c r="K1172" s="20"/>
    </row>
    <row r="1173" spans="1:11">
      <c r="A1173" s="57"/>
      <c r="B1173" s="4">
        <v>49</v>
      </c>
      <c r="C1173" s="4">
        <v>14.8</v>
      </c>
      <c r="D1173" s="4">
        <v>4</v>
      </c>
      <c r="E1173" s="4">
        <v>2.0099999999999998</v>
      </c>
      <c r="F1173" s="4">
        <v>0.44</v>
      </c>
      <c r="G1173" s="4">
        <v>38.659999999999997</v>
      </c>
      <c r="H1173" s="20"/>
      <c r="I1173" s="20"/>
      <c r="J1173" s="20"/>
      <c r="K1173" s="20"/>
    </row>
    <row r="1174" spans="1:11">
      <c r="A1174" s="57"/>
      <c r="B1174" s="4">
        <v>50</v>
      </c>
      <c r="C1174" s="4">
        <v>13.14</v>
      </c>
      <c r="D1174" s="4">
        <v>4</v>
      </c>
      <c r="E1174" s="4">
        <v>2.0099999999999998</v>
      </c>
      <c r="F1174" s="4">
        <v>0.44</v>
      </c>
      <c r="G1174" s="4">
        <v>60.45</v>
      </c>
      <c r="H1174" s="20"/>
      <c r="I1174" s="20"/>
      <c r="J1174" s="20"/>
      <c r="K1174" s="20"/>
    </row>
    <row r="1175" spans="1:11">
      <c r="A1175" s="57"/>
      <c r="B1175" s="4">
        <v>51</v>
      </c>
      <c r="C1175" s="4">
        <v>12.96</v>
      </c>
      <c r="D1175" s="4">
        <v>4</v>
      </c>
      <c r="E1175" s="4">
        <v>2.0099999999999998</v>
      </c>
      <c r="F1175" s="4">
        <v>0.44</v>
      </c>
      <c r="G1175" s="4">
        <v>85.99</v>
      </c>
      <c r="H1175" s="20"/>
      <c r="I1175" s="20"/>
      <c r="J1175" s="20"/>
      <c r="K1175" s="20"/>
    </row>
    <row r="1176" spans="1:11">
      <c r="A1176" s="57"/>
      <c r="B1176" s="4">
        <v>52</v>
      </c>
      <c r="C1176" s="4">
        <v>15.89</v>
      </c>
      <c r="D1176" s="4">
        <v>4</v>
      </c>
      <c r="E1176" s="4">
        <v>2.0099999999999998</v>
      </c>
      <c r="F1176" s="4">
        <v>0.44</v>
      </c>
      <c r="G1176" s="4">
        <v>30.83</v>
      </c>
      <c r="H1176" s="20"/>
      <c r="I1176" s="20"/>
      <c r="J1176" s="20"/>
      <c r="K1176" s="20"/>
    </row>
    <row r="1177" spans="1:11">
      <c r="A1177" s="57"/>
      <c r="B1177" s="4">
        <v>53</v>
      </c>
      <c r="C1177" s="4">
        <v>15.27</v>
      </c>
      <c r="D1177" s="4">
        <v>4</v>
      </c>
      <c r="E1177" s="4">
        <v>2.0099999999999998</v>
      </c>
      <c r="F1177" s="4">
        <v>0.44</v>
      </c>
      <c r="G1177" s="4">
        <v>48.77</v>
      </c>
      <c r="H1177" s="20"/>
      <c r="I1177" s="20"/>
      <c r="J1177" s="20"/>
      <c r="K1177" s="20"/>
    </row>
    <row r="1178" spans="1:11">
      <c r="A1178" s="57"/>
      <c r="B1178" s="4">
        <v>54</v>
      </c>
      <c r="C1178" s="4">
        <v>15.02</v>
      </c>
      <c r="D1178" s="4">
        <v>4</v>
      </c>
      <c r="E1178" s="4">
        <v>2.0099999999999998</v>
      </c>
      <c r="F1178" s="4">
        <v>0.44</v>
      </c>
      <c r="G1178" s="4">
        <v>47.38</v>
      </c>
      <c r="H1178" s="20"/>
      <c r="I1178" s="20"/>
      <c r="J1178" s="20"/>
      <c r="K1178" s="20"/>
    </row>
    <row r="1179" spans="1:11">
      <c r="A1179" s="51"/>
      <c r="B1179" s="4">
        <v>55</v>
      </c>
      <c r="C1179" s="4">
        <v>14.71</v>
      </c>
      <c r="D1179" s="4">
        <v>4</v>
      </c>
      <c r="E1179" s="4">
        <v>2.0099999999999998</v>
      </c>
      <c r="F1179" s="4">
        <v>0.44</v>
      </c>
      <c r="G1179" s="4">
        <v>40.159999999999997</v>
      </c>
      <c r="H1179" s="20"/>
      <c r="I1179" s="20"/>
      <c r="J1179" s="20"/>
      <c r="K1179" s="20"/>
    </row>
    <row r="1180" spans="1:11">
      <c r="A1180" s="51"/>
      <c r="B1180" s="4">
        <v>56</v>
      </c>
      <c r="C1180" s="4">
        <v>15.89</v>
      </c>
      <c r="D1180" s="4">
        <v>4</v>
      </c>
      <c r="E1180" s="4">
        <v>2.0099999999999998</v>
      </c>
      <c r="F1180" s="4">
        <v>0.44</v>
      </c>
      <c r="G1180" s="4">
        <v>13.36</v>
      </c>
      <c r="H1180" s="22"/>
      <c r="I1180" s="22"/>
      <c r="J1180" s="23"/>
      <c r="K1180" s="23"/>
    </row>
    <row r="1181" spans="1:11">
      <c r="B1181" s="4">
        <v>57</v>
      </c>
      <c r="C1181" s="4">
        <v>15.31</v>
      </c>
      <c r="D1181" s="4">
        <v>4</v>
      </c>
      <c r="E1181" s="4">
        <v>2.11</v>
      </c>
      <c r="F1181" s="4">
        <v>0.48</v>
      </c>
      <c r="G1181" s="4">
        <v>57.96</v>
      </c>
    </row>
    <row r="1182" spans="1:11">
      <c r="B1182" s="4">
        <v>58</v>
      </c>
      <c r="C1182" s="4">
        <v>13.71</v>
      </c>
      <c r="D1182" s="4">
        <v>4</v>
      </c>
      <c r="E1182" s="4">
        <v>2.11</v>
      </c>
      <c r="F1182" s="4">
        <v>0.48</v>
      </c>
      <c r="G1182" s="4">
        <v>60.94</v>
      </c>
    </row>
    <row r="1183" spans="1:11">
      <c r="B1183" s="4">
        <v>59</v>
      </c>
      <c r="C1183" s="4">
        <v>14.33</v>
      </c>
      <c r="D1183" s="4">
        <v>4</v>
      </c>
      <c r="E1183" s="4">
        <v>2.11</v>
      </c>
      <c r="F1183" s="4">
        <v>0.48</v>
      </c>
      <c r="G1183" s="4">
        <v>89.86</v>
      </c>
    </row>
    <row r="1184" spans="1:11">
      <c r="B1184" s="4">
        <v>60</v>
      </c>
      <c r="C1184" s="4">
        <v>12.98</v>
      </c>
      <c r="D1184" s="4">
        <v>4</v>
      </c>
      <c r="E1184" s="4">
        <v>2.11</v>
      </c>
      <c r="F1184" s="4">
        <v>0.48</v>
      </c>
      <c r="G1184" s="4">
        <v>69.69</v>
      </c>
    </row>
    <row r="1185" spans="2:7">
      <c r="B1185" s="4">
        <v>61</v>
      </c>
      <c r="C1185" s="4">
        <v>14.69</v>
      </c>
      <c r="D1185" s="4">
        <v>4</v>
      </c>
      <c r="E1185" s="4">
        <v>2.11</v>
      </c>
      <c r="F1185" s="4">
        <v>0.48</v>
      </c>
      <c r="G1185" s="4">
        <v>33.729999999999997</v>
      </c>
    </row>
    <row r="1186" spans="2:7">
      <c r="B1186" s="4">
        <v>62</v>
      </c>
      <c r="C1186" s="4">
        <v>12.41</v>
      </c>
      <c r="D1186" s="4">
        <v>4</v>
      </c>
      <c r="E1186" s="4">
        <v>1.79</v>
      </c>
      <c r="F1186" s="4">
        <v>0.54</v>
      </c>
      <c r="G1186" s="4">
        <v>73.72</v>
      </c>
    </row>
    <row r="1187" spans="2:7">
      <c r="B1187" s="4">
        <v>63</v>
      </c>
      <c r="C1187" s="4">
        <v>12.13</v>
      </c>
      <c r="D1187" s="4">
        <v>4</v>
      </c>
      <c r="E1187" s="4">
        <v>1.79</v>
      </c>
      <c r="F1187" s="4">
        <v>0.54</v>
      </c>
      <c r="G1187" s="4">
        <v>77.62</v>
      </c>
    </row>
    <row r="1188" spans="2:7">
      <c r="B1188" s="4">
        <v>64</v>
      </c>
      <c r="C1188" s="4">
        <v>15.4</v>
      </c>
      <c r="D1188" s="4">
        <v>4</v>
      </c>
      <c r="E1188" s="4">
        <v>1.79</v>
      </c>
      <c r="F1188" s="4">
        <v>0.54</v>
      </c>
      <c r="G1188" s="4">
        <v>33.68</v>
      </c>
    </row>
    <row r="1189" spans="2:7">
      <c r="B1189" s="4">
        <v>65</v>
      </c>
      <c r="C1189" s="4">
        <v>15.74</v>
      </c>
      <c r="D1189" s="4">
        <v>4</v>
      </c>
      <c r="E1189" s="4">
        <v>1.79</v>
      </c>
      <c r="F1189" s="4">
        <v>0.54</v>
      </c>
      <c r="G1189" s="4">
        <v>11.38</v>
      </c>
    </row>
    <row r="1190" spans="2:7">
      <c r="B1190" s="4">
        <v>66</v>
      </c>
      <c r="C1190" s="4">
        <v>10.130000000000001</v>
      </c>
      <c r="D1190" s="4">
        <v>4</v>
      </c>
      <c r="E1190" s="4">
        <v>1.79</v>
      </c>
      <c r="F1190" s="4">
        <v>0.54</v>
      </c>
      <c r="G1190" s="4">
        <v>65.16</v>
      </c>
    </row>
    <row r="1191" spans="2:7">
      <c r="B1191" s="4">
        <v>67</v>
      </c>
      <c r="C1191" s="4">
        <v>14.28</v>
      </c>
      <c r="D1191" s="4">
        <v>4</v>
      </c>
      <c r="E1191" s="4">
        <v>1.79</v>
      </c>
      <c r="F1191" s="4">
        <v>0.54</v>
      </c>
      <c r="G1191" s="4">
        <v>25.43</v>
      </c>
    </row>
    <row r="1192" spans="2:7">
      <c r="B1192" s="4">
        <v>68</v>
      </c>
      <c r="C1192" s="4">
        <v>15.72</v>
      </c>
      <c r="D1192" s="4">
        <v>4</v>
      </c>
      <c r="E1192" s="4">
        <v>1.79</v>
      </c>
      <c r="F1192" s="4">
        <v>0.54</v>
      </c>
      <c r="G1192" s="4">
        <v>14.83</v>
      </c>
    </row>
    <row r="1193" spans="2:7">
      <c r="B1193" s="4">
        <v>69</v>
      </c>
      <c r="C1193" s="4">
        <v>13.58</v>
      </c>
      <c r="D1193" s="4">
        <v>4</v>
      </c>
      <c r="E1193" s="4">
        <v>1.8</v>
      </c>
      <c r="F1193" s="4">
        <v>0.2</v>
      </c>
      <c r="G1193" s="4">
        <v>61.46</v>
      </c>
    </row>
    <row r="1194" spans="2:7">
      <c r="B1194" s="4">
        <v>70</v>
      </c>
      <c r="C1194" s="4">
        <v>14.42</v>
      </c>
      <c r="D1194" s="4">
        <v>4</v>
      </c>
      <c r="E1194" s="4">
        <v>1.8</v>
      </c>
      <c r="F1194" s="4">
        <v>0.2</v>
      </c>
      <c r="G1194" s="4">
        <v>29.16</v>
      </c>
    </row>
    <row r="1195" spans="2:7">
      <c r="B1195" s="4">
        <v>71</v>
      </c>
      <c r="C1195" s="4">
        <v>14.83</v>
      </c>
      <c r="D1195" s="4">
        <v>4</v>
      </c>
      <c r="E1195" s="4">
        <v>1.8</v>
      </c>
      <c r="F1195" s="4">
        <v>0.2</v>
      </c>
      <c r="G1195" s="4">
        <v>23.73</v>
      </c>
    </row>
    <row r="1196" spans="2:7">
      <c r="B1196" s="4">
        <v>72</v>
      </c>
      <c r="C1196" s="4">
        <v>13.78</v>
      </c>
      <c r="D1196" s="4">
        <v>4</v>
      </c>
      <c r="E1196" s="4">
        <v>1.8</v>
      </c>
      <c r="F1196" s="4">
        <v>0.2</v>
      </c>
      <c r="G1196" s="4">
        <v>78.83</v>
      </c>
    </row>
    <row r="1197" spans="2:7">
      <c r="B1197" s="4">
        <v>73</v>
      </c>
      <c r="C1197" s="4">
        <v>14.07</v>
      </c>
      <c r="D1197" s="4">
        <v>4</v>
      </c>
      <c r="E1197" s="4">
        <v>2.3199999999999998</v>
      </c>
      <c r="F1197" s="4">
        <v>0.54</v>
      </c>
      <c r="G1197" s="4">
        <v>51.59</v>
      </c>
    </row>
    <row r="1198" spans="2:7">
      <c r="B1198" s="4">
        <v>74</v>
      </c>
      <c r="C1198" s="4">
        <v>12.58</v>
      </c>
      <c r="D1198" s="4">
        <v>4</v>
      </c>
      <c r="E1198" s="4">
        <v>2.3199999999999998</v>
      </c>
      <c r="F1198" s="4">
        <v>0.54</v>
      </c>
      <c r="G1198" s="4">
        <v>25.29</v>
      </c>
    </row>
    <row r="1199" spans="2:7">
      <c r="B1199" s="4">
        <v>75</v>
      </c>
      <c r="C1199" s="4">
        <v>12.39</v>
      </c>
      <c r="D1199" s="4">
        <v>4</v>
      </c>
      <c r="E1199" s="4">
        <v>2.3199999999999998</v>
      </c>
      <c r="F1199" s="4">
        <v>0.54</v>
      </c>
      <c r="G1199" s="4">
        <v>67.290000000000006</v>
      </c>
    </row>
    <row r="1200" spans="2:7">
      <c r="B1200" s="4">
        <v>76</v>
      </c>
      <c r="C1200" s="4">
        <v>14.2</v>
      </c>
      <c r="D1200" s="4">
        <v>4</v>
      </c>
      <c r="E1200" s="4">
        <v>2.3199999999999998</v>
      </c>
      <c r="F1200" s="4">
        <v>0.54</v>
      </c>
      <c r="G1200" s="4">
        <v>84.57</v>
      </c>
    </row>
    <row r="1201" spans="2:7">
      <c r="B1201" s="4">
        <v>77</v>
      </c>
      <c r="C1201" s="4">
        <v>14.12</v>
      </c>
      <c r="D1201" s="4">
        <v>4</v>
      </c>
      <c r="E1201" s="4">
        <v>2.3199999999999998</v>
      </c>
      <c r="F1201" s="4">
        <v>0.54</v>
      </c>
      <c r="G1201" s="4">
        <v>74.33</v>
      </c>
    </row>
    <row r="1202" spans="2:7">
      <c r="B1202" s="4">
        <v>78</v>
      </c>
      <c r="C1202" s="4">
        <v>13.96</v>
      </c>
      <c r="D1202" s="4">
        <v>4</v>
      </c>
      <c r="E1202" s="4">
        <v>2.3199999999999998</v>
      </c>
      <c r="F1202" s="4">
        <v>0.54</v>
      </c>
      <c r="G1202" s="4">
        <v>69.87</v>
      </c>
    </row>
    <row r="1203" spans="2:7">
      <c r="B1203" s="4">
        <v>79</v>
      </c>
      <c r="C1203" s="4">
        <v>13.81</v>
      </c>
      <c r="D1203" s="4">
        <v>4</v>
      </c>
      <c r="E1203" s="4">
        <v>2.3199999999999998</v>
      </c>
      <c r="F1203" s="4">
        <v>0.54</v>
      </c>
      <c r="G1203" s="4">
        <v>62.89</v>
      </c>
    </row>
    <row r="1204" spans="2:7">
      <c r="B1204" s="4">
        <v>80</v>
      </c>
      <c r="C1204" s="4">
        <v>14.82</v>
      </c>
      <c r="D1204" s="4">
        <v>4</v>
      </c>
      <c r="E1204" s="4">
        <v>2.3199999999999998</v>
      </c>
      <c r="F1204" s="4">
        <v>0.54</v>
      </c>
      <c r="G1204" s="4">
        <v>45.55</v>
      </c>
    </row>
    <row r="1205" spans="2:7">
      <c r="B1205" s="4">
        <v>81</v>
      </c>
      <c r="C1205" s="4">
        <v>14.27</v>
      </c>
      <c r="D1205" s="4">
        <v>4</v>
      </c>
      <c r="E1205" s="4">
        <v>2.3199999999999998</v>
      </c>
      <c r="F1205" s="4">
        <v>0.54</v>
      </c>
      <c r="G1205" s="4">
        <v>36.04</v>
      </c>
    </row>
    <row r="1206" spans="2:7">
      <c r="B1206" s="4">
        <v>82</v>
      </c>
      <c r="C1206" s="4">
        <v>13.86</v>
      </c>
      <c r="D1206" s="4">
        <v>4</v>
      </c>
      <c r="E1206" s="4">
        <v>2.3199999999999998</v>
      </c>
      <c r="F1206" s="4">
        <v>0.54</v>
      </c>
      <c r="G1206" s="4">
        <v>74.849999999999994</v>
      </c>
    </row>
    <row r="1207" spans="2:7">
      <c r="B1207" s="4">
        <v>83</v>
      </c>
      <c r="C1207" s="4">
        <v>13.93</v>
      </c>
      <c r="D1207" s="4">
        <v>4</v>
      </c>
      <c r="E1207" s="4">
        <v>2.3199999999999998</v>
      </c>
      <c r="F1207" s="4">
        <v>0.54</v>
      </c>
      <c r="G1207" s="4">
        <v>82.95</v>
      </c>
    </row>
    <row r="1208" spans="2:7">
      <c r="B1208" s="4">
        <v>84</v>
      </c>
      <c r="C1208" s="4">
        <v>14.56</v>
      </c>
      <c r="D1208" s="4">
        <v>4</v>
      </c>
      <c r="E1208" s="4">
        <v>2.3199999999999998</v>
      </c>
      <c r="F1208" s="4">
        <v>0.54</v>
      </c>
      <c r="G1208" s="4">
        <v>81.010000000000005</v>
      </c>
    </row>
    <row r="1209" spans="2:7">
      <c r="B1209" s="4">
        <v>85</v>
      </c>
      <c r="C1209" s="4">
        <v>15.22</v>
      </c>
      <c r="D1209" s="4">
        <v>4</v>
      </c>
      <c r="E1209" s="4">
        <v>2.3199999999999998</v>
      </c>
      <c r="F1209" s="4">
        <v>0.54</v>
      </c>
      <c r="G1209" s="4">
        <v>18.82</v>
      </c>
    </row>
    <row r="1210" spans="2:7">
      <c r="B1210" s="4">
        <v>86</v>
      </c>
      <c r="C1210" s="4">
        <v>14.93</v>
      </c>
      <c r="D1210" s="4">
        <v>4</v>
      </c>
      <c r="E1210" s="4">
        <v>2.5</v>
      </c>
      <c r="F1210" s="4">
        <v>0.56999999999999995</v>
      </c>
      <c r="G1210" s="4">
        <v>16.739999999999998</v>
      </c>
    </row>
    <row r="1211" spans="2:7">
      <c r="B1211" s="4">
        <v>87</v>
      </c>
      <c r="C1211" s="4">
        <v>14.15</v>
      </c>
      <c r="D1211" s="4">
        <v>4</v>
      </c>
      <c r="E1211" s="4">
        <v>2.5</v>
      </c>
      <c r="F1211" s="4">
        <v>0.56999999999999995</v>
      </c>
      <c r="G1211" s="4">
        <v>68.239999999999995</v>
      </c>
    </row>
    <row r="1212" spans="2:7">
      <c r="B1212" s="4">
        <v>88</v>
      </c>
      <c r="C1212" s="4">
        <v>10.56</v>
      </c>
      <c r="D1212" s="4">
        <v>4</v>
      </c>
      <c r="E1212" s="4">
        <v>2.5</v>
      </c>
      <c r="F1212" s="4">
        <v>0.56999999999999995</v>
      </c>
      <c r="G1212" s="4">
        <v>77.510000000000005</v>
      </c>
    </row>
    <row r="1213" spans="2:7">
      <c r="B1213" s="4">
        <v>89</v>
      </c>
      <c r="C1213" s="4">
        <v>10.89</v>
      </c>
      <c r="D1213" s="4">
        <v>4</v>
      </c>
      <c r="E1213" s="4">
        <v>2.5</v>
      </c>
      <c r="F1213" s="4">
        <v>0.56999999999999995</v>
      </c>
      <c r="G1213" s="4">
        <v>71.040000000000006</v>
      </c>
    </row>
    <row r="1214" spans="2:7">
      <c r="B1214" s="4">
        <v>90</v>
      </c>
      <c r="C1214" s="4">
        <v>14.7</v>
      </c>
      <c r="D1214" s="4">
        <v>4</v>
      </c>
      <c r="E1214" s="4">
        <v>2.5</v>
      </c>
      <c r="F1214" s="4">
        <v>0.56999999999999995</v>
      </c>
      <c r="G1214" s="4">
        <v>73.739999999999995</v>
      </c>
    </row>
    <row r="1215" spans="2:7">
      <c r="B1215" s="4">
        <v>91</v>
      </c>
      <c r="C1215" s="4">
        <v>12.93</v>
      </c>
      <c r="D1215" s="4">
        <v>4</v>
      </c>
      <c r="E1215" s="4">
        <v>2.5</v>
      </c>
      <c r="F1215" s="4">
        <v>0.56999999999999995</v>
      </c>
      <c r="G1215" s="4">
        <v>55.02</v>
      </c>
    </row>
    <row r="1216" spans="2:7">
      <c r="B1216" s="4">
        <v>92</v>
      </c>
      <c r="C1216" s="4">
        <v>15.83</v>
      </c>
      <c r="D1216" s="4">
        <v>4</v>
      </c>
      <c r="E1216" s="4">
        <v>2.5</v>
      </c>
      <c r="F1216" s="4">
        <v>0.56999999999999995</v>
      </c>
      <c r="G1216" s="4">
        <v>36.880000000000003</v>
      </c>
    </row>
    <row r="1217" spans="1:21">
      <c r="B1217" s="4">
        <v>93</v>
      </c>
      <c r="C1217" s="4">
        <v>14.54</v>
      </c>
      <c r="D1217" s="4">
        <v>4</v>
      </c>
      <c r="E1217" s="4">
        <v>1.85</v>
      </c>
      <c r="F1217" s="4">
        <v>0.28999999999999998</v>
      </c>
      <c r="G1217" s="4">
        <v>61.89</v>
      </c>
    </row>
    <row r="1218" spans="1:21">
      <c r="B1218" s="4">
        <v>94</v>
      </c>
      <c r="C1218" s="4">
        <v>13.53</v>
      </c>
      <c r="D1218" s="4">
        <v>4</v>
      </c>
      <c r="E1218" s="4">
        <v>1.85</v>
      </c>
      <c r="F1218" s="4">
        <v>0.28999999999999998</v>
      </c>
      <c r="G1218" s="4">
        <v>41.49</v>
      </c>
    </row>
    <row r="1219" spans="1:21">
      <c r="B1219" s="4">
        <v>95</v>
      </c>
      <c r="C1219" s="4">
        <v>15.27</v>
      </c>
      <c r="D1219" s="4">
        <v>4</v>
      </c>
      <c r="E1219" s="4">
        <v>1.85</v>
      </c>
      <c r="F1219" s="4">
        <v>0.28999999999999998</v>
      </c>
      <c r="G1219" s="4">
        <v>63.64</v>
      </c>
    </row>
    <row r="1220" spans="1:21">
      <c r="B1220" s="4">
        <v>96</v>
      </c>
      <c r="C1220" s="4">
        <v>13.67</v>
      </c>
      <c r="D1220" s="4">
        <v>4</v>
      </c>
      <c r="E1220" s="4">
        <v>1.85</v>
      </c>
      <c r="F1220" s="4">
        <v>0.28999999999999998</v>
      </c>
      <c r="G1220" s="4">
        <v>77.72</v>
      </c>
    </row>
    <row r="1221" spans="1:21">
      <c r="B1221" s="4">
        <v>97</v>
      </c>
      <c r="C1221" s="4">
        <v>9.89</v>
      </c>
      <c r="D1221" s="4">
        <v>4</v>
      </c>
      <c r="E1221" s="4">
        <v>1.85</v>
      </c>
      <c r="F1221" s="4">
        <v>0.28999999999999998</v>
      </c>
      <c r="G1221" s="4">
        <v>68.849999999999994</v>
      </c>
    </row>
    <row r="1222" spans="1:21">
      <c r="A1222" s="17"/>
      <c r="B1222" s="4">
        <v>98</v>
      </c>
      <c r="C1222" s="4">
        <v>15.77</v>
      </c>
      <c r="D1222" s="4">
        <v>4</v>
      </c>
      <c r="E1222" s="4">
        <v>1.85</v>
      </c>
      <c r="F1222" s="4">
        <v>0.28999999999999998</v>
      </c>
      <c r="G1222" s="4">
        <v>84.62</v>
      </c>
      <c r="H1222" s="18"/>
      <c r="I1222" s="18"/>
      <c r="J1222" s="18"/>
      <c r="K1222" s="18"/>
      <c r="M1222" s="4"/>
      <c r="N1222" s="4"/>
      <c r="O1222" s="4"/>
      <c r="P1222" s="4"/>
      <c r="Q1222" s="4"/>
      <c r="R1222" s="4"/>
      <c r="S1222" s="4"/>
      <c r="T1222" s="4"/>
      <c r="U1222" s="4"/>
    </row>
    <row r="1223" spans="1:21">
      <c r="A1223" s="17"/>
      <c r="B1223" s="4">
        <v>99</v>
      </c>
      <c r="C1223" s="4">
        <v>14.11</v>
      </c>
      <c r="D1223" s="4">
        <v>4</v>
      </c>
      <c r="E1223" s="4">
        <v>1.85</v>
      </c>
      <c r="F1223" s="4">
        <v>0.28999999999999998</v>
      </c>
      <c r="G1223" s="4">
        <v>67.2</v>
      </c>
      <c r="H1223" s="18"/>
      <c r="I1223" s="18"/>
      <c r="J1223" s="18"/>
      <c r="K1223" s="18"/>
      <c r="M1223" s="4"/>
      <c r="N1223" s="4"/>
      <c r="O1223" s="4"/>
      <c r="P1223" s="4"/>
      <c r="Q1223" s="4"/>
      <c r="R1223" s="4"/>
      <c r="S1223" s="4"/>
      <c r="T1223" s="4"/>
      <c r="U1223" s="4"/>
    </row>
    <row r="1224" spans="1:21">
      <c r="B1224" s="4">
        <v>100</v>
      </c>
      <c r="C1224" s="4">
        <v>15.48</v>
      </c>
      <c r="D1224" s="4">
        <v>4</v>
      </c>
      <c r="E1224" s="4">
        <v>1.85</v>
      </c>
      <c r="F1224" s="4">
        <v>0.28999999999999998</v>
      </c>
      <c r="G1224" s="4">
        <v>59.34</v>
      </c>
    </row>
    <row r="1225" spans="1:21">
      <c r="B1225" s="4">
        <v>101</v>
      </c>
      <c r="C1225" s="4">
        <v>15.28</v>
      </c>
      <c r="D1225" s="4">
        <v>4</v>
      </c>
      <c r="E1225" s="4">
        <v>1.85</v>
      </c>
      <c r="F1225" s="4">
        <v>0.28999999999999998</v>
      </c>
      <c r="G1225" s="4">
        <v>73.38</v>
      </c>
    </row>
    <row r="1226" spans="1:21">
      <c r="A1226" s="17"/>
      <c r="B1226" s="4">
        <v>102</v>
      </c>
      <c r="C1226" s="4">
        <v>15.02</v>
      </c>
      <c r="D1226" s="4">
        <v>4</v>
      </c>
      <c r="E1226" s="4">
        <v>1.85</v>
      </c>
      <c r="F1226" s="4">
        <v>0.28999999999999998</v>
      </c>
      <c r="G1226" s="4">
        <v>45.02</v>
      </c>
      <c r="H1226" s="18"/>
      <c r="I1226" s="18"/>
      <c r="J1226" s="18"/>
      <c r="K1226" s="18"/>
    </row>
    <row r="1227" spans="1:21">
      <c r="A1227" s="17"/>
      <c r="B1227" s="4">
        <v>103</v>
      </c>
      <c r="C1227" s="4">
        <v>18.149999999999999</v>
      </c>
      <c r="D1227" s="4">
        <v>4</v>
      </c>
      <c r="E1227" s="4">
        <v>1.85</v>
      </c>
      <c r="F1227" s="4">
        <v>0.28999999999999998</v>
      </c>
      <c r="G1227" s="4">
        <v>39.42</v>
      </c>
      <c r="H1227" s="18"/>
      <c r="I1227" s="18"/>
      <c r="J1227" s="18"/>
      <c r="K1227" s="18"/>
    </row>
    <row r="1228" spans="1:21">
      <c r="A1228" s="17"/>
      <c r="B1228" s="4">
        <v>104</v>
      </c>
      <c r="C1228" s="4">
        <v>15.23</v>
      </c>
      <c r="D1228" s="4">
        <v>4</v>
      </c>
      <c r="E1228" s="4">
        <v>2.57</v>
      </c>
      <c r="F1228" s="4">
        <v>0.62</v>
      </c>
      <c r="G1228" s="4">
        <v>68.95</v>
      </c>
      <c r="H1228" s="18"/>
      <c r="I1228" s="18"/>
      <c r="J1228" s="18"/>
      <c r="K1228" s="18"/>
    </row>
    <row r="1229" spans="1:21">
      <c r="A1229" s="17"/>
      <c r="B1229" s="4">
        <v>105</v>
      </c>
      <c r="C1229" s="4">
        <v>15.92</v>
      </c>
      <c r="D1229" s="4">
        <v>4</v>
      </c>
      <c r="E1229" s="4">
        <v>2.57</v>
      </c>
      <c r="F1229" s="4">
        <v>0.62</v>
      </c>
      <c r="G1229" s="4">
        <v>32.54</v>
      </c>
      <c r="H1229" s="18"/>
      <c r="I1229" s="18"/>
      <c r="J1229" s="18"/>
      <c r="K1229" s="18"/>
    </row>
    <row r="1230" spans="1:21">
      <c r="A1230" s="17"/>
      <c r="B1230" s="4">
        <v>106</v>
      </c>
      <c r="C1230" s="4">
        <v>11.45</v>
      </c>
      <c r="D1230" s="4">
        <v>4</v>
      </c>
      <c r="E1230" s="4">
        <v>2.57</v>
      </c>
      <c r="F1230" s="4">
        <v>0.62</v>
      </c>
      <c r="G1230" s="4">
        <v>59.42</v>
      </c>
      <c r="H1230" s="18"/>
      <c r="I1230" s="18"/>
      <c r="J1230" s="18"/>
      <c r="K1230" s="18"/>
    </row>
    <row r="1231" spans="1:21">
      <c r="A1231" s="17"/>
      <c r="B1231" s="4">
        <v>107</v>
      </c>
      <c r="C1231" s="4">
        <v>14.35</v>
      </c>
      <c r="D1231" s="4">
        <v>4</v>
      </c>
      <c r="E1231" s="4">
        <v>2.57</v>
      </c>
      <c r="F1231" s="4">
        <v>0.62</v>
      </c>
      <c r="G1231" s="4">
        <v>67.41</v>
      </c>
      <c r="H1231" s="18"/>
      <c r="I1231" s="18"/>
      <c r="J1231" s="18"/>
      <c r="K1231" s="18"/>
    </row>
    <row r="1232" spans="1:21">
      <c r="A1232" s="17"/>
      <c r="B1232" s="4">
        <v>108</v>
      </c>
      <c r="C1232" s="4">
        <v>15.43</v>
      </c>
      <c r="D1232" s="4">
        <v>4</v>
      </c>
      <c r="E1232" s="4">
        <v>2.57</v>
      </c>
      <c r="F1232" s="4">
        <v>0.62</v>
      </c>
      <c r="G1232" s="4">
        <v>46.9</v>
      </c>
      <c r="H1232" s="18"/>
      <c r="I1232" s="18"/>
      <c r="J1232" s="18"/>
      <c r="K1232" s="18"/>
    </row>
    <row r="1233" spans="1:11">
      <c r="A1233" s="17"/>
      <c r="B1233" s="4">
        <v>109</v>
      </c>
      <c r="C1233" s="4">
        <v>17.62</v>
      </c>
      <c r="D1233" s="4">
        <v>4</v>
      </c>
      <c r="E1233" s="4">
        <v>2.57</v>
      </c>
      <c r="F1233" s="4">
        <v>0.62</v>
      </c>
      <c r="G1233" s="4">
        <v>39.42</v>
      </c>
      <c r="H1233" s="18"/>
      <c r="I1233" s="18"/>
      <c r="J1233" s="18"/>
      <c r="K1233" s="18"/>
    </row>
    <row r="1234" spans="1:11">
      <c r="A1234" s="17"/>
      <c r="B1234" s="4">
        <v>110</v>
      </c>
      <c r="C1234" s="4">
        <v>14.11</v>
      </c>
      <c r="D1234" s="4">
        <v>4</v>
      </c>
      <c r="E1234" s="4">
        <v>2.57</v>
      </c>
      <c r="F1234" s="4">
        <v>0.62</v>
      </c>
      <c r="G1234" s="4">
        <v>66.88</v>
      </c>
      <c r="H1234" s="18"/>
      <c r="I1234" s="18"/>
      <c r="J1234" s="18"/>
      <c r="K1234" s="18"/>
    </row>
    <row r="1235" spans="1:11">
      <c r="A1235" s="17"/>
      <c r="B1235" s="4">
        <v>111</v>
      </c>
      <c r="C1235" s="4">
        <v>14.57</v>
      </c>
      <c r="D1235" s="4">
        <v>4</v>
      </c>
      <c r="E1235" s="4">
        <v>2.57</v>
      </c>
      <c r="F1235" s="4">
        <v>0.62</v>
      </c>
      <c r="G1235" s="4">
        <v>56.21</v>
      </c>
      <c r="H1235" s="18"/>
      <c r="I1235" s="18"/>
      <c r="J1235" s="18"/>
      <c r="K1235" s="18"/>
    </row>
    <row r="1236" spans="1:11">
      <c r="A1236" s="17"/>
      <c r="B1236" s="4">
        <v>112</v>
      </c>
      <c r="C1236" s="4">
        <v>14.19</v>
      </c>
      <c r="D1236" s="4">
        <v>4</v>
      </c>
      <c r="E1236" s="4">
        <v>2.19</v>
      </c>
      <c r="F1236" s="4">
        <v>0.68</v>
      </c>
      <c r="G1236" s="4">
        <v>57.06</v>
      </c>
      <c r="H1236" s="18"/>
      <c r="I1236" s="18"/>
      <c r="J1236" s="18"/>
      <c r="K1236" s="18"/>
    </row>
    <row r="1237" spans="1:11">
      <c r="A1237" s="17"/>
      <c r="B1237" s="4">
        <v>113</v>
      </c>
      <c r="C1237" s="4">
        <v>13.49</v>
      </c>
      <c r="D1237" s="4">
        <v>4</v>
      </c>
      <c r="E1237" s="4">
        <v>2.19</v>
      </c>
      <c r="F1237" s="4">
        <v>0.68</v>
      </c>
      <c r="G1237" s="4">
        <v>73.84</v>
      </c>
      <c r="H1237" s="18"/>
      <c r="I1237" s="18"/>
      <c r="J1237" s="18"/>
      <c r="K1237" s="18"/>
    </row>
    <row r="1238" spans="1:11">
      <c r="A1238" s="17"/>
      <c r="B1238" s="4">
        <v>114</v>
      </c>
      <c r="C1238" s="4">
        <v>14.21</v>
      </c>
      <c r="D1238" s="4">
        <v>4</v>
      </c>
      <c r="E1238" s="4">
        <v>2.19</v>
      </c>
      <c r="F1238" s="4">
        <v>0.68</v>
      </c>
      <c r="G1238" s="4">
        <v>49.87</v>
      </c>
      <c r="H1238" s="18"/>
      <c r="I1238" s="18"/>
      <c r="J1238" s="18"/>
      <c r="K1238" s="18"/>
    </row>
    <row r="1239" spans="1:11">
      <c r="A1239" s="17"/>
      <c r="B1239" s="4">
        <v>115</v>
      </c>
      <c r="C1239" s="4">
        <v>14.48</v>
      </c>
      <c r="D1239" s="4">
        <v>4</v>
      </c>
      <c r="E1239" s="4">
        <v>2.19</v>
      </c>
      <c r="F1239" s="4">
        <v>0.68</v>
      </c>
      <c r="G1239" s="4">
        <v>63.75</v>
      </c>
      <c r="H1239" s="18"/>
      <c r="I1239" s="18"/>
      <c r="J1239" s="18"/>
      <c r="K1239" s="18"/>
    </row>
    <row r="1240" spans="1:11">
      <c r="A1240" s="17"/>
      <c r="B1240" s="4">
        <v>116</v>
      </c>
      <c r="C1240" s="4">
        <v>13.86</v>
      </c>
      <c r="D1240" s="4">
        <v>4</v>
      </c>
      <c r="E1240" s="4">
        <v>2.19</v>
      </c>
      <c r="F1240" s="4">
        <v>0.68</v>
      </c>
      <c r="G1240" s="4">
        <v>38.1</v>
      </c>
      <c r="H1240" s="18"/>
      <c r="I1240" s="18"/>
      <c r="J1240" s="18"/>
      <c r="K1240" s="18"/>
    </row>
    <row r="1241" spans="1:11">
      <c r="A1241" s="17"/>
      <c r="B1241" s="4">
        <v>117</v>
      </c>
      <c r="C1241" s="4">
        <v>14.7</v>
      </c>
      <c r="D1241" s="4">
        <v>4</v>
      </c>
      <c r="E1241" s="4">
        <v>2.19</v>
      </c>
      <c r="F1241" s="4">
        <v>0.68</v>
      </c>
      <c r="G1241" s="4">
        <v>44.79</v>
      </c>
      <c r="H1241" s="18"/>
      <c r="I1241" s="18"/>
      <c r="J1241" s="18"/>
      <c r="K1241" s="18"/>
    </row>
    <row r="1242" spans="1:11">
      <c r="A1242" s="19"/>
      <c r="B1242" s="4">
        <v>118</v>
      </c>
      <c r="C1242" s="4">
        <v>14.55</v>
      </c>
      <c r="D1242" s="4">
        <v>4</v>
      </c>
      <c r="E1242" s="4">
        <v>2.19</v>
      </c>
      <c r="F1242" s="4">
        <v>0.68</v>
      </c>
      <c r="G1242" s="4">
        <v>66.36</v>
      </c>
      <c r="H1242" s="20"/>
      <c r="I1242" s="20"/>
      <c r="J1242" s="20"/>
      <c r="K1242" s="20"/>
    </row>
    <row r="1243" spans="1:11" ht="15">
      <c r="A1243" s="13"/>
      <c r="B1243" s="4">
        <v>119</v>
      </c>
      <c r="C1243" s="4">
        <v>15.72</v>
      </c>
      <c r="D1243" s="4">
        <v>4</v>
      </c>
      <c r="E1243" s="4">
        <v>2.19</v>
      </c>
      <c r="F1243" s="4">
        <v>0.68</v>
      </c>
      <c r="G1243" s="4">
        <v>45.72</v>
      </c>
      <c r="H1243" s="20"/>
      <c r="I1243" s="20"/>
      <c r="J1243" s="20"/>
      <c r="K1243" s="20"/>
    </row>
    <row r="1244" spans="1:11" ht="15">
      <c r="A1244" s="13"/>
      <c r="B1244" s="4">
        <v>120</v>
      </c>
      <c r="C1244" s="4">
        <v>14.67</v>
      </c>
      <c r="D1244" s="4">
        <v>4</v>
      </c>
      <c r="E1244" s="4">
        <v>2.19</v>
      </c>
      <c r="F1244" s="4">
        <v>0.68</v>
      </c>
      <c r="G1244" s="4">
        <v>35.5</v>
      </c>
      <c r="H1244" s="20"/>
      <c r="I1244" s="20"/>
      <c r="J1244" s="20"/>
      <c r="K1244" s="20"/>
    </row>
    <row r="1245" spans="1:11">
      <c r="A1245" s="21"/>
      <c r="B1245" s="4">
        <v>121</v>
      </c>
      <c r="C1245" s="4">
        <v>14.5</v>
      </c>
      <c r="D1245" s="4">
        <v>4</v>
      </c>
      <c r="E1245" s="4">
        <v>1.9</v>
      </c>
      <c r="F1245" s="4">
        <v>0.38</v>
      </c>
      <c r="G1245" s="4">
        <v>24.44</v>
      </c>
      <c r="H1245" s="22"/>
      <c r="I1245" s="22"/>
      <c r="J1245" s="23"/>
      <c r="K1245" s="23"/>
    </row>
    <row r="1246" spans="1:11">
      <c r="A1246" s="24"/>
      <c r="B1246" s="4">
        <v>122</v>
      </c>
      <c r="C1246" s="4">
        <v>15.09</v>
      </c>
      <c r="D1246" s="4">
        <v>4</v>
      </c>
      <c r="E1246" s="4">
        <v>1.9</v>
      </c>
      <c r="F1246" s="4">
        <v>0.38</v>
      </c>
      <c r="G1246" s="4">
        <v>49.35</v>
      </c>
      <c r="H1246" s="23"/>
      <c r="I1246" s="23"/>
      <c r="J1246" s="23"/>
      <c r="K1246" s="23"/>
    </row>
    <row r="1247" spans="1:11">
      <c r="A1247" s="17"/>
      <c r="B1247" s="4">
        <v>123</v>
      </c>
      <c r="C1247" s="4">
        <v>15.39</v>
      </c>
      <c r="D1247" s="4">
        <v>4</v>
      </c>
      <c r="E1247" s="4">
        <v>1.9</v>
      </c>
      <c r="F1247" s="4">
        <v>0.38</v>
      </c>
      <c r="G1247" s="4">
        <v>23.23</v>
      </c>
      <c r="H1247" s="18"/>
      <c r="I1247" s="18"/>
      <c r="J1247" s="22"/>
      <c r="K1247" s="18"/>
    </row>
    <row r="1248" spans="1:11">
      <c r="A1248" s="17"/>
      <c r="B1248" s="4">
        <v>124</v>
      </c>
      <c r="C1248" s="4">
        <v>12.52</v>
      </c>
      <c r="D1248" s="4">
        <v>4</v>
      </c>
      <c r="E1248" s="4">
        <v>1.9</v>
      </c>
      <c r="F1248" s="4">
        <v>0.38</v>
      </c>
      <c r="G1248" s="4">
        <v>79.36</v>
      </c>
      <c r="H1248" s="18"/>
      <c r="I1248" s="18"/>
      <c r="J1248" s="22"/>
      <c r="K1248" s="18"/>
    </row>
    <row r="1249" spans="1:11">
      <c r="A1249" s="17"/>
      <c r="B1249" s="4">
        <v>125</v>
      </c>
      <c r="C1249" s="4">
        <v>15</v>
      </c>
      <c r="D1249" s="4">
        <v>4</v>
      </c>
      <c r="E1249" s="4">
        <v>2.0699999999999998</v>
      </c>
      <c r="F1249" s="4">
        <v>0.59</v>
      </c>
      <c r="G1249" s="4">
        <v>33.659999999999997</v>
      </c>
      <c r="H1249" s="18"/>
      <c r="I1249" s="18"/>
      <c r="J1249" s="22"/>
      <c r="K1249" s="18"/>
    </row>
    <row r="1250" spans="1:11">
      <c r="A1250" s="17"/>
      <c r="B1250" s="4">
        <v>126</v>
      </c>
      <c r="C1250" s="4">
        <v>16.48</v>
      </c>
      <c r="D1250" s="4">
        <v>4</v>
      </c>
      <c r="E1250" s="4">
        <v>2.0699999999999998</v>
      </c>
      <c r="F1250" s="4">
        <v>0.59</v>
      </c>
      <c r="G1250" s="4">
        <v>78.77</v>
      </c>
      <c r="H1250" s="18"/>
      <c r="I1250" s="18"/>
      <c r="J1250" s="22"/>
      <c r="K1250" s="18"/>
    </row>
    <row r="1251" spans="1:11">
      <c r="A1251" s="17"/>
      <c r="B1251" s="4">
        <v>127</v>
      </c>
      <c r="C1251" s="4">
        <v>11.07</v>
      </c>
      <c r="D1251" s="4">
        <v>4</v>
      </c>
      <c r="E1251" s="4">
        <v>2.0699999999999998</v>
      </c>
      <c r="F1251" s="4">
        <v>0.59</v>
      </c>
      <c r="G1251" s="4">
        <v>66.040000000000006</v>
      </c>
      <c r="H1251" s="18"/>
      <c r="I1251" s="18"/>
      <c r="J1251" s="22"/>
      <c r="K1251" s="18"/>
    </row>
    <row r="1252" spans="1:11">
      <c r="A1252" s="17"/>
      <c r="B1252" s="4">
        <v>128</v>
      </c>
      <c r="C1252" s="4">
        <v>13.93</v>
      </c>
      <c r="D1252" s="4">
        <v>4</v>
      </c>
      <c r="E1252" s="4">
        <v>2.0699999999999998</v>
      </c>
      <c r="F1252" s="4">
        <v>0.59</v>
      </c>
      <c r="G1252" s="4">
        <v>83.36</v>
      </c>
      <c r="H1252" s="18"/>
      <c r="I1252" s="18"/>
      <c r="J1252" s="22"/>
      <c r="K1252" s="18"/>
    </row>
    <row r="1253" spans="1:11">
      <c r="A1253" s="17"/>
      <c r="B1253" s="4">
        <v>129</v>
      </c>
      <c r="C1253" s="4">
        <v>14.63</v>
      </c>
      <c r="D1253" s="4">
        <v>4</v>
      </c>
      <c r="E1253" s="4">
        <v>2.0699999999999998</v>
      </c>
      <c r="F1253" s="4">
        <v>0.59</v>
      </c>
      <c r="G1253" s="4">
        <v>25.67</v>
      </c>
      <c r="H1253" s="18"/>
      <c r="I1253" s="18"/>
      <c r="J1253" s="22"/>
      <c r="K1253" s="18"/>
    </row>
    <row r="1254" spans="1:11">
      <c r="A1254" s="17"/>
      <c r="B1254" s="4">
        <v>130</v>
      </c>
      <c r="C1254" s="4">
        <v>15.59</v>
      </c>
      <c r="D1254" s="4">
        <v>4</v>
      </c>
      <c r="E1254" s="4">
        <v>2.0699999999999998</v>
      </c>
      <c r="F1254" s="4">
        <v>0.59</v>
      </c>
      <c r="G1254" s="4">
        <v>64.260000000000005</v>
      </c>
      <c r="H1254" s="18"/>
      <c r="I1254" s="18"/>
      <c r="J1254" s="22"/>
      <c r="K1254" s="18"/>
    </row>
    <row r="1255" spans="1:11">
      <c r="A1255" s="17"/>
      <c r="B1255" s="4">
        <v>131</v>
      </c>
      <c r="C1255" s="4">
        <v>15.37</v>
      </c>
      <c r="D1255" s="4">
        <v>4</v>
      </c>
      <c r="E1255" s="4">
        <v>2.0699999999999998</v>
      </c>
      <c r="F1255" s="4">
        <v>0.59</v>
      </c>
      <c r="G1255" s="4">
        <v>58.5</v>
      </c>
      <c r="H1255" s="18"/>
      <c r="I1255" s="18"/>
      <c r="J1255" s="22"/>
      <c r="K1255" s="18"/>
    </row>
    <row r="1256" spans="1:11">
      <c r="A1256" s="17"/>
      <c r="B1256" s="4">
        <v>132</v>
      </c>
      <c r="C1256" s="4">
        <v>12.59</v>
      </c>
      <c r="D1256" s="4">
        <v>4</v>
      </c>
      <c r="E1256" s="4">
        <v>2.0699999999999998</v>
      </c>
      <c r="F1256" s="4">
        <v>0.59</v>
      </c>
      <c r="G1256" s="4">
        <v>72.7</v>
      </c>
      <c r="H1256" s="18"/>
      <c r="I1256" s="18"/>
      <c r="J1256" s="22"/>
      <c r="K1256" s="18"/>
    </row>
    <row r="1257" spans="1:11">
      <c r="A1257" s="17"/>
      <c r="B1257" s="4">
        <v>133</v>
      </c>
      <c r="C1257" s="4">
        <v>12.69</v>
      </c>
      <c r="D1257" s="4">
        <v>4</v>
      </c>
      <c r="E1257" s="4">
        <v>2.13</v>
      </c>
      <c r="F1257" s="4">
        <v>0.66</v>
      </c>
      <c r="G1257" s="4">
        <v>71.63</v>
      </c>
      <c r="H1257" s="18"/>
      <c r="I1257" s="18"/>
      <c r="J1257" s="22"/>
      <c r="K1257" s="18"/>
    </row>
    <row r="1258" spans="1:11">
      <c r="A1258" s="17"/>
      <c r="B1258" s="4">
        <v>134</v>
      </c>
      <c r="C1258" s="4">
        <v>15.14</v>
      </c>
      <c r="D1258" s="4">
        <v>4</v>
      </c>
      <c r="E1258" s="4">
        <v>2.13</v>
      </c>
      <c r="F1258" s="4">
        <v>0.66</v>
      </c>
      <c r="G1258" s="4">
        <v>35.229999999999997</v>
      </c>
      <c r="H1258" s="18"/>
      <c r="I1258" s="18"/>
      <c r="J1258" s="22"/>
      <c r="K1258" s="18"/>
    </row>
    <row r="1259" spans="1:11">
      <c r="A1259" s="17"/>
      <c r="B1259" s="4">
        <v>135</v>
      </c>
      <c r="C1259" s="4">
        <v>14.86</v>
      </c>
      <c r="D1259" s="4">
        <v>4</v>
      </c>
      <c r="E1259" s="4">
        <v>2.13</v>
      </c>
      <c r="F1259" s="4">
        <v>0.66</v>
      </c>
      <c r="G1259" s="4">
        <v>89.4</v>
      </c>
      <c r="H1259" s="18"/>
      <c r="I1259" s="18"/>
      <c r="J1259" s="22"/>
      <c r="K1259" s="18"/>
    </row>
    <row r="1260" spans="1:11">
      <c r="A1260" s="17"/>
      <c r="B1260" s="4">
        <v>136</v>
      </c>
      <c r="C1260" s="4">
        <v>13.87</v>
      </c>
      <c r="D1260" s="4">
        <v>4</v>
      </c>
      <c r="E1260" s="4">
        <v>2.13</v>
      </c>
      <c r="F1260" s="4">
        <v>0.66</v>
      </c>
      <c r="G1260" s="4">
        <v>64.73</v>
      </c>
      <c r="H1260" s="18"/>
      <c r="I1260" s="18"/>
      <c r="J1260" s="22"/>
      <c r="K1260" s="18"/>
    </row>
    <row r="1261" spans="1:11">
      <c r="A1261" s="17"/>
      <c r="B1261" s="4">
        <v>137</v>
      </c>
      <c r="C1261" s="4">
        <v>11.9</v>
      </c>
      <c r="D1261" s="4">
        <v>4</v>
      </c>
      <c r="E1261" s="4">
        <v>2.13</v>
      </c>
      <c r="F1261" s="4">
        <v>0.66</v>
      </c>
      <c r="G1261" s="4">
        <v>57.44</v>
      </c>
      <c r="H1261" s="18"/>
      <c r="I1261" s="18"/>
      <c r="J1261" s="22"/>
      <c r="K1261" s="18"/>
    </row>
    <row r="1262" spans="1:11">
      <c r="A1262" s="17"/>
      <c r="B1262" s="4">
        <v>138</v>
      </c>
      <c r="C1262" s="4">
        <v>12.97</v>
      </c>
      <c r="D1262" s="4">
        <v>4</v>
      </c>
      <c r="E1262" s="4">
        <v>2.13</v>
      </c>
      <c r="F1262" s="4">
        <v>0.66</v>
      </c>
      <c r="G1262" s="4">
        <v>55.1</v>
      </c>
      <c r="H1262" s="18"/>
      <c r="I1262" s="18"/>
      <c r="J1262" s="22"/>
      <c r="K1262" s="18"/>
    </row>
    <row r="1263" spans="1:11">
      <c r="A1263" s="17"/>
      <c r="B1263" s="4">
        <v>139</v>
      </c>
      <c r="C1263" s="4">
        <v>10.42</v>
      </c>
      <c r="D1263" s="4">
        <v>4</v>
      </c>
      <c r="E1263" s="4">
        <v>2.13</v>
      </c>
      <c r="F1263" s="4">
        <v>0.66</v>
      </c>
      <c r="G1263" s="4">
        <v>52.88</v>
      </c>
      <c r="H1263" s="18"/>
      <c r="I1263" s="18"/>
      <c r="J1263" s="22"/>
      <c r="K1263" s="18"/>
    </row>
    <row r="1264" spans="1:11">
      <c r="A1264" s="17"/>
      <c r="B1264" s="4">
        <v>140</v>
      </c>
      <c r="C1264" s="4">
        <v>11.31</v>
      </c>
      <c r="D1264" s="4">
        <v>4</v>
      </c>
      <c r="E1264" s="4">
        <v>2.13</v>
      </c>
      <c r="F1264" s="4">
        <v>0.66</v>
      </c>
      <c r="G1264" s="4">
        <v>53.16</v>
      </c>
      <c r="H1264" s="18"/>
      <c r="I1264" s="18"/>
      <c r="J1264" s="22"/>
      <c r="K1264" s="18"/>
    </row>
    <row r="1265" spans="1:11">
      <c r="A1265" s="17"/>
      <c r="B1265" s="4">
        <v>141</v>
      </c>
      <c r="C1265" s="4">
        <v>7.62</v>
      </c>
      <c r="D1265" s="4">
        <v>4</v>
      </c>
      <c r="E1265" s="4">
        <v>2.13</v>
      </c>
      <c r="F1265" s="4">
        <v>0.66</v>
      </c>
      <c r="G1265" s="4">
        <v>41.67</v>
      </c>
      <c r="H1265" s="18"/>
      <c r="I1265" s="18"/>
      <c r="J1265" s="22"/>
      <c r="K1265" s="18"/>
    </row>
    <row r="1266" spans="1:11">
      <c r="A1266" s="25"/>
      <c r="B1266" s="4">
        <v>142</v>
      </c>
      <c r="C1266" s="4">
        <v>13.84</v>
      </c>
      <c r="D1266" s="4">
        <v>4</v>
      </c>
      <c r="E1266" s="4">
        <v>1.96</v>
      </c>
      <c r="F1266" s="4">
        <v>0.85</v>
      </c>
      <c r="G1266" s="4">
        <v>62.97</v>
      </c>
      <c r="H1266" s="26"/>
      <c r="I1266" s="26"/>
      <c r="J1266" s="26"/>
      <c r="K1266" s="26"/>
    </row>
    <row r="1267" spans="1:11">
      <c r="A1267" s="25"/>
      <c r="B1267" s="4">
        <v>143</v>
      </c>
      <c r="C1267" s="4">
        <v>13.97</v>
      </c>
      <c r="D1267" s="4">
        <v>4</v>
      </c>
      <c r="E1267" s="4">
        <v>1.96</v>
      </c>
      <c r="F1267" s="4">
        <v>0.85</v>
      </c>
      <c r="G1267" s="4">
        <v>27.72</v>
      </c>
      <c r="H1267" s="26"/>
      <c r="I1267" s="26"/>
      <c r="J1267" s="26"/>
      <c r="K1267" s="26"/>
    </row>
    <row r="1268" spans="1:11">
      <c r="A1268" s="25"/>
      <c r="B1268" s="4">
        <v>144</v>
      </c>
      <c r="C1268" s="4">
        <v>15.13</v>
      </c>
      <c r="D1268" s="4">
        <v>4</v>
      </c>
      <c r="E1268" s="4">
        <v>1.96</v>
      </c>
      <c r="F1268" s="4">
        <v>0.85</v>
      </c>
      <c r="G1268" s="4">
        <v>56.39</v>
      </c>
      <c r="H1268" s="26"/>
      <c r="I1268" s="26"/>
      <c r="J1268" s="26"/>
      <c r="K1268" s="26"/>
    </row>
    <row r="1269" spans="1:11">
      <c r="A1269" s="25"/>
      <c r="B1269" s="4">
        <v>145</v>
      </c>
      <c r="C1269" s="4">
        <v>15</v>
      </c>
      <c r="D1269" s="4">
        <v>4</v>
      </c>
      <c r="E1269" s="4">
        <v>1.96</v>
      </c>
      <c r="F1269" s="4">
        <v>0.85</v>
      </c>
      <c r="G1269" s="4">
        <v>81.61</v>
      </c>
      <c r="H1269" s="26"/>
      <c r="I1269" s="26"/>
      <c r="J1269" s="26"/>
      <c r="K1269" s="26"/>
    </row>
    <row r="1270" spans="1:11">
      <c r="A1270" s="25"/>
      <c r="B1270" s="4">
        <v>146</v>
      </c>
      <c r="C1270" s="4">
        <v>13.59</v>
      </c>
      <c r="D1270" s="4">
        <v>4</v>
      </c>
      <c r="E1270" s="4">
        <v>1.96</v>
      </c>
      <c r="F1270" s="4">
        <v>0.85</v>
      </c>
      <c r="G1270" s="4">
        <v>60.49</v>
      </c>
      <c r="H1270" s="26"/>
      <c r="I1270" s="26"/>
      <c r="J1270" s="26"/>
      <c r="K1270" s="26"/>
    </row>
    <row r="1271" spans="1:11">
      <c r="A1271" s="25"/>
      <c r="B1271" s="4">
        <v>147</v>
      </c>
      <c r="C1271" s="4">
        <v>15.93</v>
      </c>
      <c r="D1271" s="4">
        <v>4</v>
      </c>
      <c r="E1271" s="4">
        <v>1.98</v>
      </c>
      <c r="F1271" s="4">
        <v>0.18</v>
      </c>
      <c r="G1271" s="4">
        <v>35.43</v>
      </c>
      <c r="H1271" s="26"/>
      <c r="I1271" s="26"/>
      <c r="J1271" s="26"/>
      <c r="K1271" s="26"/>
    </row>
    <row r="1272" spans="1:11">
      <c r="A1272" s="25"/>
      <c r="B1272" s="4">
        <v>148</v>
      </c>
      <c r="C1272" s="4">
        <v>15.3</v>
      </c>
      <c r="D1272" s="4">
        <v>4</v>
      </c>
      <c r="E1272" s="4">
        <v>1.98</v>
      </c>
      <c r="F1272" s="4">
        <v>0.18</v>
      </c>
      <c r="G1272" s="4">
        <v>62.49</v>
      </c>
      <c r="H1272" s="26"/>
      <c r="I1272" s="26"/>
      <c r="J1272" s="26"/>
      <c r="K1272" s="26"/>
    </row>
    <row r="1273" spans="1:11">
      <c r="A1273" s="25"/>
      <c r="B1273" s="4">
        <v>149</v>
      </c>
      <c r="C1273" s="4">
        <v>15.03</v>
      </c>
      <c r="D1273" s="4">
        <v>4</v>
      </c>
      <c r="E1273" s="4">
        <v>1.98</v>
      </c>
      <c r="F1273" s="4">
        <v>0.18</v>
      </c>
      <c r="G1273" s="4">
        <v>45.3</v>
      </c>
      <c r="H1273" s="26"/>
      <c r="I1273" s="26"/>
      <c r="J1273" s="26"/>
      <c r="K1273" s="26"/>
    </row>
    <row r="1274" spans="1:11">
      <c r="A1274" s="25"/>
      <c r="B1274" s="4">
        <v>150</v>
      </c>
      <c r="C1274" s="4">
        <v>14.56</v>
      </c>
      <c r="D1274" s="4">
        <v>4</v>
      </c>
      <c r="E1274" s="4">
        <v>1.98</v>
      </c>
      <c r="F1274" s="4">
        <v>0.18</v>
      </c>
      <c r="G1274" s="4">
        <v>76.2</v>
      </c>
      <c r="H1274" s="26"/>
      <c r="I1274" s="26"/>
      <c r="J1274" s="26"/>
      <c r="K1274" s="26"/>
    </row>
    <row r="1275" spans="1:11">
      <c r="A1275" s="25"/>
      <c r="B1275" s="4">
        <v>151</v>
      </c>
      <c r="C1275" s="4">
        <v>16.190000000000001</v>
      </c>
      <c r="D1275" s="4">
        <v>4</v>
      </c>
      <c r="E1275" s="4">
        <v>1.98</v>
      </c>
      <c r="F1275" s="4">
        <v>0.18</v>
      </c>
      <c r="G1275" s="4">
        <v>58.33</v>
      </c>
      <c r="H1275" s="26"/>
      <c r="I1275" s="26"/>
      <c r="J1275" s="26"/>
      <c r="K1275" s="26"/>
    </row>
    <row r="1276" spans="1:11">
      <c r="A1276" s="25"/>
      <c r="B1276" s="4">
        <v>152</v>
      </c>
      <c r="C1276" s="4">
        <v>14.54</v>
      </c>
      <c r="D1276" s="4">
        <v>4</v>
      </c>
      <c r="E1276" s="4">
        <v>1.98</v>
      </c>
      <c r="F1276" s="4">
        <v>0.18</v>
      </c>
      <c r="G1276" s="4">
        <v>52.3</v>
      </c>
      <c r="H1276" s="26"/>
      <c r="I1276" s="26"/>
      <c r="J1276" s="26"/>
      <c r="K1276" s="26"/>
    </row>
    <row r="1277" spans="1:11">
      <c r="A1277" s="25"/>
      <c r="B1277" s="4">
        <v>153</v>
      </c>
      <c r="C1277" s="4">
        <v>11.7</v>
      </c>
      <c r="D1277" s="4">
        <v>4</v>
      </c>
      <c r="E1277" s="4">
        <v>1.98</v>
      </c>
      <c r="F1277" s="4">
        <v>0.18</v>
      </c>
      <c r="G1277" s="4">
        <v>30.89</v>
      </c>
      <c r="H1277" s="26"/>
      <c r="I1277" s="26"/>
      <c r="J1277" s="26"/>
      <c r="K1277" s="26"/>
    </row>
    <row r="1278" spans="1:11">
      <c r="A1278" s="25"/>
      <c r="B1278" s="4">
        <v>154</v>
      </c>
      <c r="C1278" s="4">
        <v>13.99</v>
      </c>
      <c r="D1278" s="4">
        <v>4</v>
      </c>
      <c r="E1278" s="4">
        <v>1.98</v>
      </c>
      <c r="F1278" s="4">
        <v>0.18</v>
      </c>
      <c r="G1278" s="4">
        <v>60.53</v>
      </c>
      <c r="H1278" s="26"/>
      <c r="I1278" s="26"/>
      <c r="J1278" s="26"/>
      <c r="K1278" s="26"/>
    </row>
    <row r="1279" spans="1:11">
      <c r="A1279" s="25"/>
      <c r="B1279" s="4">
        <v>155</v>
      </c>
      <c r="C1279" s="4">
        <v>15.02</v>
      </c>
      <c r="D1279" s="4">
        <v>4</v>
      </c>
      <c r="E1279" s="4">
        <v>1.98</v>
      </c>
      <c r="F1279" s="4">
        <v>0.18</v>
      </c>
      <c r="G1279" s="4">
        <v>77.819999999999993</v>
      </c>
      <c r="H1279" s="26"/>
      <c r="I1279" s="26"/>
      <c r="J1279" s="26"/>
      <c r="K1279" s="26"/>
    </row>
    <row r="1280" spans="1:11">
      <c r="A1280" s="25"/>
      <c r="B1280" s="4">
        <v>156</v>
      </c>
      <c r="C1280" s="4">
        <v>14.14</v>
      </c>
      <c r="D1280" s="4">
        <v>4</v>
      </c>
      <c r="E1280" s="4">
        <v>1.98</v>
      </c>
      <c r="F1280" s="4">
        <v>0.18</v>
      </c>
      <c r="G1280" s="4">
        <v>59.95</v>
      </c>
      <c r="H1280" s="26"/>
      <c r="I1280" s="26"/>
      <c r="J1280" s="26"/>
      <c r="K1280" s="26"/>
    </row>
    <row r="1281" spans="1:11">
      <c r="A1281" s="25"/>
      <c r="B1281" s="4">
        <v>157</v>
      </c>
      <c r="C1281" s="4">
        <v>14.85</v>
      </c>
      <c r="D1281" s="4">
        <v>4</v>
      </c>
      <c r="E1281" s="4">
        <v>1.98</v>
      </c>
      <c r="F1281" s="4">
        <v>0.18</v>
      </c>
      <c r="G1281" s="4">
        <v>69.319999999999993</v>
      </c>
      <c r="H1281" s="26"/>
      <c r="I1281" s="26"/>
      <c r="J1281" s="26"/>
      <c r="K1281" s="26"/>
    </row>
    <row r="1282" spans="1:11">
      <c r="A1282" s="25"/>
      <c r="B1282" s="4">
        <v>158</v>
      </c>
      <c r="C1282" s="4">
        <v>10.97</v>
      </c>
      <c r="D1282" s="4">
        <v>4</v>
      </c>
      <c r="E1282" s="4">
        <v>1.98</v>
      </c>
      <c r="F1282" s="4">
        <v>0.18</v>
      </c>
      <c r="G1282" s="4">
        <v>83.41</v>
      </c>
      <c r="H1282" s="26"/>
      <c r="I1282" s="26"/>
      <c r="J1282" s="26"/>
      <c r="K1282" s="26"/>
    </row>
    <row r="1283" spans="1:11">
      <c r="A1283" s="25"/>
      <c r="B1283" s="4">
        <v>159</v>
      </c>
      <c r="C1283" s="4">
        <v>14.31</v>
      </c>
      <c r="D1283" s="4">
        <v>4</v>
      </c>
      <c r="E1283" s="4">
        <v>1.98</v>
      </c>
      <c r="F1283" s="4">
        <v>0.18</v>
      </c>
      <c r="G1283" s="4">
        <v>76.62</v>
      </c>
      <c r="H1283" s="26"/>
      <c r="I1283" s="26"/>
      <c r="J1283" s="26"/>
      <c r="K1283" s="26"/>
    </row>
    <row r="1284" spans="1:11">
      <c r="A1284" s="25"/>
      <c r="B1284" s="4">
        <v>160</v>
      </c>
      <c r="C1284" s="4">
        <v>15.5</v>
      </c>
      <c r="D1284" s="4">
        <v>4</v>
      </c>
      <c r="E1284" s="4">
        <v>1.98</v>
      </c>
      <c r="F1284" s="4">
        <v>0.18</v>
      </c>
      <c r="G1284" s="4">
        <v>18.809999999999999</v>
      </c>
      <c r="H1284" s="26"/>
      <c r="I1284" s="26"/>
      <c r="J1284" s="26"/>
      <c r="K1284" s="26"/>
    </row>
    <row r="1285" spans="1:11">
      <c r="A1285" s="25"/>
      <c r="B1285" s="4">
        <v>161</v>
      </c>
      <c r="C1285" s="4">
        <v>15.59</v>
      </c>
      <c r="D1285" s="4">
        <v>4</v>
      </c>
      <c r="E1285" s="4">
        <v>1.98</v>
      </c>
      <c r="F1285" s="4">
        <v>0.18</v>
      </c>
      <c r="G1285" s="4">
        <v>65.099999999999994</v>
      </c>
      <c r="H1285" s="26"/>
      <c r="I1285" s="26"/>
      <c r="J1285" s="26"/>
      <c r="K1285" s="26"/>
    </row>
    <row r="1286" spans="1:11">
      <c r="A1286" s="25"/>
      <c r="B1286" s="4">
        <v>162</v>
      </c>
      <c r="C1286" s="4">
        <v>14.3</v>
      </c>
      <c r="D1286" s="4">
        <v>4</v>
      </c>
      <c r="E1286" s="4">
        <v>1.98</v>
      </c>
      <c r="F1286" s="4">
        <v>0.18</v>
      </c>
      <c r="G1286" s="4">
        <v>84.12</v>
      </c>
      <c r="H1286" s="26"/>
      <c r="I1286" s="26"/>
      <c r="J1286" s="26"/>
      <c r="K1286" s="26"/>
    </row>
    <row r="1287" spans="1:11">
      <c r="A1287" s="25"/>
      <c r="B1287" s="4">
        <v>163</v>
      </c>
      <c r="C1287" s="4">
        <v>15.48</v>
      </c>
      <c r="D1287" s="4">
        <v>4</v>
      </c>
      <c r="E1287" s="4">
        <v>1.98</v>
      </c>
      <c r="F1287" s="4">
        <v>0.18</v>
      </c>
      <c r="G1287" s="4">
        <v>15.26</v>
      </c>
      <c r="H1287" s="26"/>
      <c r="I1287" s="26"/>
      <c r="J1287" s="26"/>
      <c r="K1287" s="26"/>
    </row>
    <row r="1288" spans="1:11">
      <c r="A1288" s="25"/>
      <c r="B1288" s="4">
        <v>164</v>
      </c>
      <c r="C1288" s="4">
        <v>14.11</v>
      </c>
      <c r="D1288" s="4">
        <v>4</v>
      </c>
      <c r="E1288" s="4">
        <v>1.98</v>
      </c>
      <c r="F1288" s="4">
        <v>0.18</v>
      </c>
      <c r="G1288" s="4">
        <v>70.56</v>
      </c>
      <c r="H1288" s="26"/>
      <c r="I1288" s="26"/>
      <c r="J1288" s="26"/>
      <c r="K1288" s="26"/>
    </row>
    <row r="1289" spans="1:11">
      <c r="A1289" s="25"/>
      <c r="B1289" s="4">
        <v>165</v>
      </c>
      <c r="C1289" s="4">
        <v>15.41</v>
      </c>
      <c r="D1289" s="4">
        <v>4</v>
      </c>
      <c r="E1289" s="4">
        <v>1.98</v>
      </c>
      <c r="F1289" s="4">
        <v>0.18</v>
      </c>
      <c r="G1289" s="4">
        <v>60.97</v>
      </c>
      <c r="H1289" s="26"/>
      <c r="I1289" s="26"/>
      <c r="J1289" s="26"/>
      <c r="K1289" s="26"/>
    </row>
    <row r="1290" spans="1:11">
      <c r="A1290" s="25"/>
      <c r="B1290" s="4">
        <v>166</v>
      </c>
      <c r="C1290" s="4">
        <v>16.07</v>
      </c>
      <c r="D1290" s="4">
        <v>4</v>
      </c>
      <c r="E1290" s="4">
        <v>1.98</v>
      </c>
      <c r="F1290" s="4">
        <v>0.18</v>
      </c>
      <c r="G1290" s="4">
        <v>71.069999999999993</v>
      </c>
      <c r="H1290" s="26"/>
      <c r="I1290" s="26"/>
      <c r="J1290" s="26"/>
      <c r="K1290" s="26"/>
    </row>
    <row r="1291" spans="1:11">
      <c r="A1291" s="25"/>
      <c r="B1291" s="4">
        <v>167</v>
      </c>
      <c r="C1291" s="4">
        <v>13.87</v>
      </c>
      <c r="D1291" s="4">
        <v>4</v>
      </c>
      <c r="E1291" s="4">
        <v>1.86</v>
      </c>
      <c r="F1291" s="4">
        <v>0.57999999999999996</v>
      </c>
      <c r="G1291" s="4">
        <v>81.27</v>
      </c>
      <c r="H1291" s="26"/>
      <c r="I1291" s="26"/>
      <c r="J1291" s="26"/>
      <c r="K1291" s="26"/>
    </row>
    <row r="1292" spans="1:11">
      <c r="A1292" s="25"/>
      <c r="B1292" s="4">
        <v>168</v>
      </c>
      <c r="C1292" s="4">
        <v>15.93</v>
      </c>
      <c r="D1292" s="4">
        <v>4</v>
      </c>
      <c r="E1292" s="4">
        <v>1.86</v>
      </c>
      <c r="F1292" s="4">
        <v>0.57999999999999996</v>
      </c>
      <c r="G1292" s="4">
        <v>51.58</v>
      </c>
      <c r="H1292" s="26"/>
      <c r="I1292" s="26"/>
      <c r="J1292" s="26"/>
      <c r="K1292" s="26"/>
    </row>
    <row r="1293" spans="1:11">
      <c r="A1293" s="25"/>
      <c r="B1293" s="4">
        <v>169</v>
      </c>
      <c r="C1293" s="4">
        <v>15.35</v>
      </c>
      <c r="D1293" s="4">
        <v>4</v>
      </c>
      <c r="E1293" s="4">
        <v>1.86</v>
      </c>
      <c r="F1293" s="4">
        <v>0.57999999999999996</v>
      </c>
      <c r="G1293" s="4">
        <v>18.399999999999999</v>
      </c>
      <c r="H1293" s="26"/>
      <c r="I1293" s="26"/>
      <c r="J1293" s="26"/>
      <c r="K1293" s="26"/>
    </row>
    <row r="1294" spans="1:11">
      <c r="A1294" s="25"/>
      <c r="B1294" s="4">
        <v>170</v>
      </c>
      <c r="C1294" s="4">
        <v>14.96</v>
      </c>
      <c r="D1294" s="4">
        <v>4</v>
      </c>
      <c r="E1294" s="4">
        <v>1.86</v>
      </c>
      <c r="F1294" s="4">
        <v>0.57999999999999996</v>
      </c>
      <c r="G1294" s="4">
        <v>69.28</v>
      </c>
      <c r="H1294" s="26"/>
      <c r="I1294" s="26"/>
      <c r="J1294" s="26"/>
      <c r="K1294" s="26"/>
    </row>
    <row r="1295" spans="1:11">
      <c r="A1295" s="25"/>
      <c r="B1295" s="4">
        <v>171</v>
      </c>
      <c r="C1295" s="4">
        <v>14.49</v>
      </c>
      <c r="D1295" s="4">
        <v>4</v>
      </c>
      <c r="E1295" s="4">
        <v>1.86</v>
      </c>
      <c r="F1295" s="4">
        <v>0.57999999999999996</v>
      </c>
      <c r="G1295" s="4">
        <v>81.36</v>
      </c>
      <c r="H1295" s="26"/>
      <c r="I1295" s="26"/>
      <c r="J1295" s="26"/>
      <c r="K1295" s="26"/>
    </row>
    <row r="1296" spans="1:11">
      <c r="A1296" s="25"/>
      <c r="B1296" s="4">
        <v>172</v>
      </c>
      <c r="C1296" s="4">
        <v>16.059999999999999</v>
      </c>
      <c r="D1296" s="4">
        <v>4</v>
      </c>
      <c r="E1296" s="4">
        <v>1.86</v>
      </c>
      <c r="F1296" s="4">
        <v>0.57999999999999996</v>
      </c>
      <c r="G1296" s="4">
        <v>40.450000000000003</v>
      </c>
      <c r="H1296" s="26"/>
      <c r="I1296" s="26"/>
      <c r="J1296" s="26"/>
      <c r="K1296" s="26"/>
    </row>
    <row r="1297" spans="1:11">
      <c r="A1297" s="25"/>
      <c r="B1297" s="4">
        <v>173</v>
      </c>
      <c r="C1297" s="4">
        <v>17.13</v>
      </c>
      <c r="D1297" s="4">
        <v>4</v>
      </c>
      <c r="E1297" s="4">
        <v>1.86</v>
      </c>
      <c r="F1297" s="4">
        <v>0.57999999999999996</v>
      </c>
      <c r="G1297" s="4">
        <v>28.15</v>
      </c>
      <c r="H1297" s="26"/>
      <c r="I1297" s="26"/>
      <c r="J1297" s="26"/>
      <c r="K1297" s="26"/>
    </row>
    <row r="1298" spans="1:11">
      <c r="A1298" s="25"/>
      <c r="B1298" s="4">
        <v>174</v>
      </c>
      <c r="C1298" s="4">
        <v>14.06</v>
      </c>
      <c r="D1298" s="4">
        <v>4</v>
      </c>
      <c r="E1298" s="4">
        <v>1.86</v>
      </c>
      <c r="F1298" s="4">
        <v>0.57999999999999996</v>
      </c>
      <c r="G1298" s="4">
        <v>54.08</v>
      </c>
      <c r="H1298" s="26"/>
      <c r="I1298" s="26"/>
      <c r="J1298" s="26"/>
      <c r="K1298" s="26"/>
    </row>
    <row r="1299" spans="1:11">
      <c r="A1299" s="25"/>
      <c r="B1299" s="4">
        <v>175</v>
      </c>
      <c r="C1299" s="4">
        <v>13.87</v>
      </c>
      <c r="D1299" s="4">
        <v>4</v>
      </c>
      <c r="E1299" s="4">
        <v>1.86</v>
      </c>
      <c r="F1299" s="4">
        <v>0.57999999999999996</v>
      </c>
      <c r="G1299" s="4">
        <v>74.540000000000006</v>
      </c>
      <c r="H1299" s="26"/>
      <c r="I1299" s="26"/>
      <c r="J1299" s="26"/>
      <c r="K1299" s="26"/>
    </row>
    <row r="1300" spans="1:11">
      <c r="A1300" s="25"/>
      <c r="B1300" s="4">
        <v>176</v>
      </c>
      <c r="C1300" s="4">
        <v>14.53</v>
      </c>
      <c r="D1300" s="4">
        <v>4</v>
      </c>
      <c r="E1300" s="4">
        <v>1.9</v>
      </c>
      <c r="F1300" s="4">
        <v>0.51</v>
      </c>
      <c r="G1300" s="4">
        <v>60.86</v>
      </c>
      <c r="H1300" s="26"/>
      <c r="I1300" s="26"/>
      <c r="J1300" s="26"/>
      <c r="K1300" s="26"/>
    </row>
    <row r="1301" spans="1:11">
      <c r="A1301" s="25"/>
      <c r="B1301" s="4">
        <v>177</v>
      </c>
      <c r="C1301" s="4">
        <v>13.73</v>
      </c>
      <c r="D1301" s="4">
        <v>4</v>
      </c>
      <c r="E1301" s="4">
        <v>1.9</v>
      </c>
      <c r="F1301" s="4">
        <v>0.51</v>
      </c>
      <c r="G1301" s="4">
        <v>73.67</v>
      </c>
      <c r="H1301" s="26"/>
      <c r="I1301" s="26"/>
      <c r="J1301" s="26"/>
      <c r="K1301" s="26"/>
    </row>
    <row r="1302" spans="1:11">
      <c r="A1302" s="25"/>
      <c r="B1302" s="4">
        <v>178</v>
      </c>
      <c r="C1302" s="4">
        <v>13.99</v>
      </c>
      <c r="D1302" s="4">
        <v>4</v>
      </c>
      <c r="E1302" s="4">
        <v>1.9</v>
      </c>
      <c r="F1302" s="4">
        <v>0.51</v>
      </c>
      <c r="G1302" s="4">
        <v>35.130000000000003</v>
      </c>
      <c r="H1302" s="26"/>
      <c r="I1302" s="26"/>
      <c r="J1302" s="26"/>
      <c r="K1302" s="26"/>
    </row>
    <row r="1303" spans="1:11">
      <c r="A1303" s="25"/>
      <c r="B1303" s="4">
        <v>179</v>
      </c>
      <c r="C1303" s="4">
        <v>12.74</v>
      </c>
      <c r="D1303" s="4">
        <v>4</v>
      </c>
      <c r="E1303" s="4">
        <v>1.9</v>
      </c>
      <c r="F1303" s="4">
        <v>0.51</v>
      </c>
      <c r="G1303" s="4">
        <v>71.95</v>
      </c>
      <c r="H1303" s="26"/>
      <c r="I1303" s="26"/>
      <c r="J1303" s="26"/>
      <c r="K1303" s="26"/>
    </row>
    <row r="1304" spans="1:11">
      <c r="A1304" s="25"/>
      <c r="B1304" s="4">
        <v>180</v>
      </c>
      <c r="C1304" s="4">
        <v>15.07</v>
      </c>
      <c r="D1304" s="4">
        <v>4</v>
      </c>
      <c r="E1304" s="4">
        <v>1.9</v>
      </c>
      <c r="F1304" s="4">
        <v>0.51</v>
      </c>
      <c r="G1304" s="4">
        <v>78.78</v>
      </c>
      <c r="H1304" s="26"/>
      <c r="I1304" s="26"/>
      <c r="J1304" s="26"/>
      <c r="K1304" s="26"/>
    </row>
    <row r="1305" spans="1:11">
      <c r="A1305" s="25"/>
      <c r="B1305" s="4">
        <v>181</v>
      </c>
      <c r="C1305" s="4">
        <v>13.21</v>
      </c>
      <c r="D1305" s="4">
        <v>4</v>
      </c>
      <c r="E1305" s="4">
        <v>2.1</v>
      </c>
      <c r="F1305" s="4">
        <v>0.67</v>
      </c>
      <c r="G1305" s="4">
        <v>54.54</v>
      </c>
      <c r="H1305" s="26"/>
      <c r="I1305" s="26"/>
      <c r="J1305" s="26"/>
      <c r="K1305" s="26"/>
    </row>
    <row r="1306" spans="1:11">
      <c r="A1306" s="25"/>
      <c r="B1306" s="4">
        <v>182</v>
      </c>
      <c r="C1306" s="4">
        <v>13.99</v>
      </c>
      <c r="D1306" s="4">
        <v>4</v>
      </c>
      <c r="E1306" s="4">
        <v>2.1</v>
      </c>
      <c r="F1306" s="4">
        <v>0.67</v>
      </c>
      <c r="G1306" s="4">
        <v>66.8</v>
      </c>
      <c r="H1306" s="26"/>
      <c r="I1306" s="26"/>
      <c r="J1306" s="26"/>
      <c r="K1306" s="26"/>
    </row>
    <row r="1307" spans="1:11">
      <c r="A1307" s="25"/>
      <c r="B1307" s="4">
        <v>183</v>
      </c>
      <c r="C1307" s="4">
        <v>14.41</v>
      </c>
      <c r="D1307" s="4">
        <v>4</v>
      </c>
      <c r="E1307" s="4">
        <v>2.1</v>
      </c>
      <c r="F1307" s="4">
        <v>0.67</v>
      </c>
      <c r="G1307" s="4">
        <v>70.53</v>
      </c>
      <c r="H1307" s="26"/>
      <c r="I1307" s="26"/>
      <c r="J1307" s="26"/>
      <c r="K1307" s="26"/>
    </row>
    <row r="1308" spans="1:11">
      <c r="A1308" s="25"/>
      <c r="B1308" s="4">
        <v>184</v>
      </c>
      <c r="C1308" s="4">
        <v>14.11</v>
      </c>
      <c r="D1308" s="4">
        <v>4</v>
      </c>
      <c r="E1308" s="4">
        <v>2.1</v>
      </c>
      <c r="F1308" s="4">
        <v>0.67</v>
      </c>
      <c r="G1308" s="4">
        <v>39.619999999999997</v>
      </c>
      <c r="H1308" s="26"/>
      <c r="I1308" s="26"/>
      <c r="J1308" s="26"/>
      <c r="K1308" s="26"/>
    </row>
    <row r="1309" spans="1:11">
      <c r="B1309" s="4">
        <v>185</v>
      </c>
      <c r="C1309" s="4">
        <v>17.02</v>
      </c>
      <c r="D1309" s="4">
        <v>4</v>
      </c>
      <c r="E1309" s="4">
        <v>2.1</v>
      </c>
      <c r="F1309" s="4">
        <v>0.67</v>
      </c>
      <c r="G1309" s="4">
        <v>12.35</v>
      </c>
    </row>
    <row r="1310" spans="1:11">
      <c r="B1310" s="4">
        <v>186</v>
      </c>
      <c r="C1310" s="4">
        <v>12.37</v>
      </c>
      <c r="D1310" s="4">
        <v>4</v>
      </c>
      <c r="E1310" s="4">
        <v>1.83</v>
      </c>
      <c r="F1310" s="4">
        <v>0.57999999999999996</v>
      </c>
      <c r="G1310" s="4">
        <v>61.87</v>
      </c>
    </row>
    <row r="1311" spans="1:11">
      <c r="B1311" s="4">
        <v>187</v>
      </c>
      <c r="C1311" s="4">
        <v>13.79</v>
      </c>
      <c r="D1311" s="4">
        <v>4</v>
      </c>
      <c r="E1311" s="4">
        <v>1.83</v>
      </c>
      <c r="F1311" s="4">
        <v>0.57999999999999996</v>
      </c>
      <c r="G1311" s="4">
        <v>59.8</v>
      </c>
    </row>
    <row r="1312" spans="1:11">
      <c r="B1312" s="4">
        <v>188</v>
      </c>
      <c r="C1312" s="4">
        <v>14.76</v>
      </c>
      <c r="D1312" s="4">
        <v>4</v>
      </c>
      <c r="E1312" s="4">
        <v>1.83</v>
      </c>
      <c r="F1312" s="4">
        <v>0.57999999999999996</v>
      </c>
      <c r="G1312" s="4">
        <v>30.89</v>
      </c>
    </row>
    <row r="1313" spans="1:11">
      <c r="B1313" s="4">
        <v>189</v>
      </c>
      <c r="C1313" s="4">
        <v>13.61</v>
      </c>
      <c r="D1313" s="4">
        <v>4</v>
      </c>
      <c r="E1313" s="4">
        <v>1.83</v>
      </c>
      <c r="F1313" s="4">
        <v>0.57999999999999996</v>
      </c>
      <c r="G1313" s="4">
        <v>64.98</v>
      </c>
    </row>
    <row r="1314" spans="1:11">
      <c r="B1314" s="4">
        <v>190</v>
      </c>
      <c r="C1314" s="4">
        <v>15.61</v>
      </c>
      <c r="D1314" s="4">
        <v>4</v>
      </c>
      <c r="E1314" s="4">
        <v>1.83</v>
      </c>
      <c r="F1314" s="4">
        <v>0.57999999999999996</v>
      </c>
      <c r="G1314" s="4">
        <v>29.35</v>
      </c>
    </row>
    <row r="1315" spans="1:11">
      <c r="B1315" s="4">
        <v>191</v>
      </c>
      <c r="C1315" s="4">
        <v>15.48</v>
      </c>
      <c r="D1315" s="4">
        <v>4</v>
      </c>
      <c r="E1315" s="4">
        <v>2.06</v>
      </c>
      <c r="F1315" s="4">
        <v>0.61</v>
      </c>
      <c r="G1315" s="4">
        <v>22.64</v>
      </c>
    </row>
    <row r="1316" spans="1:11">
      <c r="B1316" s="4">
        <v>192</v>
      </c>
      <c r="C1316" s="4">
        <v>16.75</v>
      </c>
      <c r="D1316" s="4">
        <v>4</v>
      </c>
      <c r="E1316" s="4">
        <v>2.06</v>
      </c>
      <c r="F1316" s="4">
        <v>0.61</v>
      </c>
      <c r="G1316" s="4">
        <v>45.46</v>
      </c>
    </row>
    <row r="1317" spans="1:11">
      <c r="B1317" s="4">
        <v>193</v>
      </c>
      <c r="C1317" s="4">
        <v>15.02</v>
      </c>
      <c r="D1317" s="4">
        <v>4</v>
      </c>
      <c r="E1317" s="4">
        <v>2.06</v>
      </c>
      <c r="F1317" s="4">
        <v>0.61</v>
      </c>
      <c r="G1317" s="4">
        <v>71.16</v>
      </c>
    </row>
    <row r="1318" spans="1:11">
      <c r="B1318" s="4">
        <v>194</v>
      </c>
      <c r="C1318" s="4">
        <v>14.63</v>
      </c>
      <c r="D1318" s="4">
        <v>4</v>
      </c>
      <c r="E1318" s="4">
        <v>2.06</v>
      </c>
      <c r="F1318" s="4">
        <v>0.61</v>
      </c>
      <c r="G1318" s="4">
        <v>76.849999999999994</v>
      </c>
    </row>
    <row r="1319" spans="1:11">
      <c r="B1319" s="4">
        <v>195</v>
      </c>
      <c r="C1319" s="4">
        <v>14.57</v>
      </c>
      <c r="D1319" s="4">
        <v>4</v>
      </c>
      <c r="E1319" s="4">
        <v>2.06</v>
      </c>
      <c r="F1319" s="4">
        <v>0.61</v>
      </c>
      <c r="G1319" s="4">
        <v>36.22</v>
      </c>
    </row>
    <row r="1320" spans="1:11">
      <c r="B1320" s="4">
        <v>196</v>
      </c>
      <c r="C1320" s="4">
        <v>13.8</v>
      </c>
      <c r="D1320" s="4">
        <v>4</v>
      </c>
      <c r="E1320" s="4">
        <v>1.84</v>
      </c>
      <c r="F1320" s="4">
        <v>0.47</v>
      </c>
      <c r="G1320" s="4">
        <v>59.05</v>
      </c>
    </row>
    <row r="1321" spans="1:11">
      <c r="B1321" s="4">
        <v>197</v>
      </c>
      <c r="C1321" s="4">
        <v>14.48</v>
      </c>
      <c r="D1321" s="4">
        <v>4</v>
      </c>
      <c r="E1321" s="4">
        <v>1.84</v>
      </c>
      <c r="F1321" s="4">
        <v>0.47</v>
      </c>
      <c r="G1321" s="4">
        <v>74.77</v>
      </c>
    </row>
    <row r="1322" spans="1:11">
      <c r="B1322" s="4">
        <v>198</v>
      </c>
      <c r="C1322" s="4">
        <v>12.53</v>
      </c>
      <c r="D1322" s="4">
        <v>4</v>
      </c>
      <c r="E1322" s="4">
        <v>1.84</v>
      </c>
      <c r="F1322" s="4">
        <v>0.47</v>
      </c>
      <c r="G1322" s="4">
        <v>36.71</v>
      </c>
    </row>
    <row r="1323" spans="1:11">
      <c r="B1323" s="4">
        <v>199</v>
      </c>
      <c r="C1323" s="4">
        <v>13.78</v>
      </c>
      <c r="D1323" s="4">
        <v>4</v>
      </c>
      <c r="E1323" s="4">
        <v>1.84</v>
      </c>
      <c r="F1323" s="4">
        <v>0.47</v>
      </c>
      <c r="G1323" s="4">
        <v>35.42</v>
      </c>
    </row>
    <row r="1324" spans="1:11">
      <c r="A1324" s="62"/>
      <c r="B1324" s="15">
        <v>200</v>
      </c>
      <c r="C1324" s="15">
        <v>13.63</v>
      </c>
      <c r="D1324" s="15">
        <v>4</v>
      </c>
      <c r="E1324" s="15">
        <v>1.84</v>
      </c>
      <c r="F1324" s="15">
        <v>0.47</v>
      </c>
      <c r="G1324" s="15">
        <v>73.88</v>
      </c>
      <c r="J1324"/>
      <c r="K1324"/>
    </row>
    <row r="1325" spans="1:11">
      <c r="A1325" s="50" t="s">
        <v>37</v>
      </c>
      <c r="B1325" s="63">
        <v>2.0299999999999998</v>
      </c>
      <c r="J1325"/>
      <c r="K1325"/>
    </row>
    <row r="1326" spans="1:11">
      <c r="A1326" s="51" t="s">
        <v>38</v>
      </c>
      <c r="B1326" s="54">
        <v>0.47</v>
      </c>
      <c r="C1326" s="92"/>
      <c r="J1326"/>
      <c r="K1326"/>
    </row>
    <row r="1327" spans="1:11">
      <c r="A1327" s="51" t="s">
        <v>64</v>
      </c>
      <c r="B1327" s="54">
        <v>14.12</v>
      </c>
      <c r="C1327" s="18">
        <v>0.11</v>
      </c>
      <c r="J1327"/>
      <c r="K1327"/>
    </row>
    <row r="1328" spans="1:11">
      <c r="A1328" s="51" t="s">
        <v>67</v>
      </c>
      <c r="B1328" s="54">
        <v>1.62</v>
      </c>
      <c r="C1328" s="76"/>
      <c r="J1328"/>
      <c r="K1328"/>
    </row>
    <row r="1329" spans="1:31">
      <c r="A1329" s="51" t="s">
        <v>65</v>
      </c>
      <c r="B1329" s="54">
        <v>-1.18</v>
      </c>
      <c r="C1329" s="76"/>
      <c r="J1329"/>
      <c r="K1329"/>
    </row>
    <row r="1330" spans="1:31">
      <c r="A1330" s="51" t="s">
        <v>66</v>
      </c>
      <c r="B1330" s="54">
        <v>2.38</v>
      </c>
      <c r="C1330" s="76"/>
    </row>
    <row r="1331" spans="1:31">
      <c r="A1331" s="51"/>
      <c r="B1331" s="55"/>
      <c r="C1331" s="76"/>
    </row>
    <row r="1332" spans="1:31" ht="15">
      <c r="A1332" s="29" t="s">
        <v>72</v>
      </c>
      <c r="B1332" s="39"/>
      <c r="C1332" s="91"/>
      <c r="D1332" s="3"/>
      <c r="E1332" s="3"/>
      <c r="F1332" s="3"/>
      <c r="G1332" s="3"/>
      <c r="H1332" s="3"/>
      <c r="I1332" s="3"/>
      <c r="J1332" s="3"/>
      <c r="K1332" s="3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</row>
    <row r="1333" spans="1:31" ht="15">
      <c r="A1333" s="1"/>
      <c r="B1333" s="27"/>
      <c r="C1333" s="9"/>
      <c r="D1333" s="3"/>
      <c r="E1333" s="3"/>
      <c r="F1333" s="3"/>
      <c r="G1333" s="3"/>
      <c r="H1333" s="3"/>
      <c r="I1333" s="3"/>
      <c r="J1333" s="3"/>
      <c r="K1333" s="3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</row>
    <row r="1334" spans="1:31" ht="15">
      <c r="B1334" s="9"/>
      <c r="C1334" s="9"/>
      <c r="D1334" s="12" t="s">
        <v>12</v>
      </c>
      <c r="E1334" s="9"/>
      <c r="F1334" s="9"/>
      <c r="G1334" s="9"/>
      <c r="H1334" s="9"/>
      <c r="I1334" s="9"/>
      <c r="J1334" s="130" t="s">
        <v>6</v>
      </c>
      <c r="K1334" s="130" t="s">
        <v>8</v>
      </c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</row>
    <row r="1335" spans="1:31">
      <c r="A1335" s="6" t="s">
        <v>11</v>
      </c>
      <c r="B1335" s="36" t="s">
        <v>0</v>
      </c>
      <c r="C1335" s="8" t="s">
        <v>1</v>
      </c>
      <c r="D1335" s="8" t="s">
        <v>2</v>
      </c>
      <c r="E1335" s="8" t="s">
        <v>29</v>
      </c>
      <c r="F1335" s="8" t="s">
        <v>30</v>
      </c>
      <c r="G1335" s="8" t="s">
        <v>31</v>
      </c>
      <c r="H1335" s="8" t="s">
        <v>5</v>
      </c>
      <c r="I1335" s="8" t="s">
        <v>3</v>
      </c>
      <c r="J1335" s="131" t="s">
        <v>7</v>
      </c>
      <c r="K1335" s="131" t="s">
        <v>7</v>
      </c>
      <c r="L1335" s="67" t="s">
        <v>28</v>
      </c>
      <c r="M1335" s="95"/>
      <c r="N1335" s="95"/>
      <c r="O1335" s="95"/>
      <c r="P1335" s="95"/>
      <c r="Q1335" s="106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</row>
    <row r="1336" spans="1:31">
      <c r="A1336" s="4" t="s">
        <v>122</v>
      </c>
      <c r="B1336" s="32">
        <v>6.6718760000000001</v>
      </c>
      <c r="C1336" s="32">
        <v>8.4264749999999999</v>
      </c>
      <c r="D1336" s="126">
        <v>0.55794699999999997</v>
      </c>
      <c r="E1336" s="126">
        <v>1.508</v>
      </c>
      <c r="F1336" s="32">
        <v>47.5</v>
      </c>
      <c r="G1336" s="32">
        <v>83</v>
      </c>
      <c r="H1336" s="5">
        <v>0.65115100000000004</v>
      </c>
      <c r="I1336" s="5">
        <v>63.176684999999999</v>
      </c>
      <c r="J1336" s="32">
        <v>11.753003</v>
      </c>
      <c r="K1336" s="32">
        <v>17.956240999999999</v>
      </c>
      <c r="L1336" s="69">
        <v>2308</v>
      </c>
      <c r="M1336" s="9"/>
      <c r="N1336" s="9"/>
      <c r="O1336" s="9"/>
      <c r="P1336" s="11"/>
      <c r="Q1336" s="9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</row>
    <row r="1337" spans="1:31">
      <c r="A1337" s="4" t="s">
        <v>123</v>
      </c>
      <c r="B1337" s="32">
        <v>7.1425380000000001</v>
      </c>
      <c r="C1337" s="32">
        <v>11.290801999999999</v>
      </c>
      <c r="D1337" s="126">
        <v>1.2322789999999999</v>
      </c>
      <c r="E1337" s="126">
        <v>1.5720000000000001</v>
      </c>
      <c r="F1337" s="32">
        <v>48.5</v>
      </c>
      <c r="G1337" s="32">
        <v>83</v>
      </c>
      <c r="H1337" s="5">
        <v>0.653613</v>
      </c>
      <c r="I1337" s="5">
        <v>47.957169</v>
      </c>
      <c r="J1337" s="32">
        <v>22.971015000000001</v>
      </c>
      <c r="K1337" s="32">
        <v>35.001330000000003</v>
      </c>
      <c r="L1337" s="70"/>
      <c r="N1337" s="11"/>
      <c r="O1337" s="11"/>
      <c r="P1337" s="11"/>
      <c r="Q1337" s="11"/>
      <c r="R1337" s="11"/>
      <c r="S1337" s="11"/>
    </row>
    <row r="1338" spans="1:31">
      <c r="A1338" s="4" t="s">
        <v>124</v>
      </c>
      <c r="B1338" s="32">
        <v>8.6744749999999993</v>
      </c>
      <c r="C1338" s="32">
        <v>11.389867000000001</v>
      </c>
      <c r="D1338" s="126">
        <v>1.0655559999999999</v>
      </c>
      <c r="E1338" s="126">
        <v>2.8279999999999998</v>
      </c>
      <c r="F1338" s="32">
        <v>51</v>
      </c>
      <c r="G1338" s="32">
        <v>135</v>
      </c>
      <c r="H1338" s="5">
        <v>0.70573699999999995</v>
      </c>
      <c r="I1338" s="5">
        <v>67.937686999999997</v>
      </c>
      <c r="J1338" s="32">
        <v>17.127669000000001</v>
      </c>
      <c r="K1338" s="32">
        <v>24.182568</v>
      </c>
      <c r="L1338" s="71"/>
      <c r="M1338" s="75"/>
      <c r="N1338" s="9"/>
      <c r="O1338" s="11"/>
      <c r="P1338" s="11"/>
      <c r="Q1338" s="11"/>
      <c r="R1338" s="11"/>
      <c r="S1338" s="11"/>
    </row>
    <row r="1339" spans="1:31">
      <c r="A1339" s="15" t="s">
        <v>125</v>
      </c>
      <c r="B1339" s="33">
        <v>11.358885000000001</v>
      </c>
      <c r="C1339" s="33">
        <v>14.49804</v>
      </c>
      <c r="D1339" s="127">
        <v>2.1554920000000002</v>
      </c>
      <c r="E1339" s="127">
        <v>2.06</v>
      </c>
      <c r="F1339" s="33">
        <v>48</v>
      </c>
      <c r="G1339" s="33">
        <v>111</v>
      </c>
      <c r="H1339" s="16">
        <v>0.67912899999999998</v>
      </c>
      <c r="I1339" s="16">
        <v>68.406772000000004</v>
      </c>
      <c r="J1339" s="33">
        <v>26.655809999999999</v>
      </c>
      <c r="K1339" s="33">
        <v>39.105615999999998</v>
      </c>
      <c r="L1339" s="33"/>
      <c r="M1339" s="2"/>
    </row>
    <row r="1340" spans="1:31">
      <c r="E1340" s="18"/>
      <c r="F1340" s="17"/>
      <c r="G1340" s="17"/>
      <c r="H1340" s="18"/>
      <c r="I1340" s="18"/>
      <c r="J1340" s="18"/>
      <c r="K1340" s="18"/>
      <c r="L1340" s="70"/>
      <c r="M1340" s="2"/>
    </row>
    <row r="1341" spans="1:31" ht="15">
      <c r="A1341" s="13"/>
      <c r="B1341" s="38"/>
      <c r="C1341" s="22"/>
      <c r="D1341" s="20"/>
      <c r="E1341" s="20"/>
      <c r="F1341" s="20"/>
      <c r="G1341" s="20"/>
      <c r="H1341" s="20"/>
      <c r="I1341" s="20"/>
      <c r="J1341" s="20"/>
      <c r="K1341" s="20"/>
    </row>
    <row r="1342" spans="1:31" ht="15">
      <c r="B1342" s="38"/>
      <c r="C1342" s="22"/>
      <c r="D1342" s="12" t="s">
        <v>232</v>
      </c>
      <c r="E1342" s="20"/>
      <c r="F1342" s="20"/>
      <c r="G1342" s="20"/>
      <c r="H1342" s="20"/>
      <c r="I1342" s="20"/>
      <c r="J1342" s="20"/>
      <c r="K1342" s="20"/>
    </row>
    <row r="1343" spans="1:31" ht="15">
      <c r="A1343" s="58"/>
      <c r="B1343" s="38"/>
      <c r="C1343" s="22"/>
      <c r="D1343" s="20"/>
      <c r="E1343" s="20"/>
      <c r="F1343" s="20"/>
      <c r="G1343" s="20"/>
      <c r="H1343" s="20"/>
      <c r="I1343" s="20"/>
      <c r="J1343" s="20"/>
      <c r="K1343" s="20"/>
    </row>
    <row r="1344" spans="1:31">
      <c r="A1344" s="7" t="s">
        <v>21</v>
      </c>
      <c r="B1344" s="36" t="s">
        <v>4</v>
      </c>
      <c r="C1344" s="36" t="s">
        <v>22</v>
      </c>
      <c r="D1344" s="36" t="s">
        <v>15</v>
      </c>
      <c r="E1344" s="36" t="s">
        <v>23</v>
      </c>
      <c r="F1344" s="36" t="s">
        <v>32</v>
      </c>
      <c r="G1344" s="36" t="s">
        <v>24</v>
      </c>
      <c r="H1344" s="36" t="s">
        <v>25</v>
      </c>
      <c r="I1344" s="36" t="s">
        <v>26</v>
      </c>
      <c r="J1344" s="36" t="s">
        <v>27</v>
      </c>
      <c r="K1344" s="6" t="s">
        <v>16</v>
      </c>
      <c r="L1344" s="36" t="s">
        <v>228</v>
      </c>
      <c r="M1344" s="6" t="s">
        <v>17</v>
      </c>
      <c r="N1344" s="6" t="s">
        <v>18</v>
      </c>
      <c r="O1344" s="6" t="s">
        <v>19</v>
      </c>
      <c r="P1344" s="6" t="s">
        <v>0</v>
      </c>
      <c r="Q1344" s="6" t="s">
        <v>1</v>
      </c>
      <c r="R1344" s="6" t="s">
        <v>3</v>
      </c>
      <c r="S1344" s="6" t="s">
        <v>20</v>
      </c>
    </row>
    <row r="1345" spans="1:19">
      <c r="A1345" s="4" t="s">
        <v>126</v>
      </c>
      <c r="B1345" s="4">
        <v>1</v>
      </c>
      <c r="C1345" s="4">
        <v>22</v>
      </c>
      <c r="D1345" s="47">
        <v>2.9099999999999999E-5</v>
      </c>
      <c r="E1345" s="47">
        <v>3.8399999999999997E-2</v>
      </c>
      <c r="F1345" s="47">
        <v>3.8400000000000001E-3</v>
      </c>
      <c r="G1345" s="47">
        <v>3.2300000000000002E-2</v>
      </c>
      <c r="H1345" s="47">
        <v>3.4299999999999999E-3</v>
      </c>
      <c r="I1345" s="47">
        <v>4.7300000000000002E-2</v>
      </c>
      <c r="J1345" s="47">
        <v>3.0499999999999999E-2</v>
      </c>
      <c r="K1345" s="4">
        <v>157.08000000000001</v>
      </c>
      <c r="L1345" s="4">
        <v>74.260000000000005</v>
      </c>
      <c r="M1345" s="4">
        <v>4</v>
      </c>
      <c r="N1345" s="4">
        <v>1.45</v>
      </c>
      <c r="O1345" s="4">
        <v>0.17</v>
      </c>
      <c r="P1345" s="4">
        <v>13.47</v>
      </c>
      <c r="Q1345" s="4">
        <v>11.18</v>
      </c>
      <c r="R1345" s="4">
        <v>88.37</v>
      </c>
      <c r="S1345" s="4">
        <v>12.76</v>
      </c>
    </row>
    <row r="1346" spans="1:19">
      <c r="A1346" s="11"/>
      <c r="B1346" s="4">
        <v>2</v>
      </c>
      <c r="C1346" s="4">
        <v>7</v>
      </c>
      <c r="D1346" s="47">
        <v>1.2099999999999999E-5</v>
      </c>
      <c r="E1346" s="47">
        <v>2.2800000000000001E-2</v>
      </c>
      <c r="F1346" s="47">
        <v>2.2799999999999999E-3</v>
      </c>
      <c r="G1346" s="47">
        <v>3.0599999999999999E-2</v>
      </c>
      <c r="H1346" s="47">
        <v>6.8500000000000002E-3</v>
      </c>
      <c r="I1346" s="47">
        <v>3.09E-2</v>
      </c>
      <c r="J1346" s="47">
        <v>1.9099999999999999E-2</v>
      </c>
      <c r="K1346" s="4">
        <v>200.97</v>
      </c>
      <c r="L1346" s="4">
        <v>157.36000000000001</v>
      </c>
      <c r="M1346" s="4">
        <v>4</v>
      </c>
      <c r="N1346" s="4">
        <v>1.45</v>
      </c>
      <c r="O1346" s="4">
        <v>0.2</v>
      </c>
      <c r="P1346" s="4">
        <v>8.01</v>
      </c>
      <c r="Q1346" s="4">
        <v>11.26</v>
      </c>
      <c r="R1346" s="4">
        <v>124.3</v>
      </c>
      <c r="S1346" s="4">
        <v>12.71</v>
      </c>
    </row>
    <row r="1347" spans="1:19">
      <c r="A1347" s="11"/>
      <c r="B1347" s="4">
        <v>3</v>
      </c>
      <c r="C1347" s="4">
        <v>15</v>
      </c>
      <c r="D1347" s="47">
        <v>2.9099999999999999E-5</v>
      </c>
      <c r="E1347" s="47">
        <v>3.6299999999999999E-2</v>
      </c>
      <c r="F1347" s="47">
        <v>3.63E-3</v>
      </c>
      <c r="G1347" s="47">
        <v>3.0700000000000002E-2</v>
      </c>
      <c r="H1347" s="47">
        <v>2.64E-3</v>
      </c>
      <c r="I1347" s="47">
        <v>3.44E-2</v>
      </c>
      <c r="J1347" s="47">
        <v>3.6799999999999999E-2</v>
      </c>
      <c r="K1347" s="4">
        <v>113.46</v>
      </c>
      <c r="L1347" s="4">
        <v>63</v>
      </c>
      <c r="M1347" s="4">
        <v>4</v>
      </c>
      <c r="N1347" s="4">
        <v>1.74</v>
      </c>
      <c r="O1347" s="4">
        <v>0.17</v>
      </c>
      <c r="P1347" s="4">
        <v>12.75</v>
      </c>
      <c r="Q1347" s="4">
        <v>12.5</v>
      </c>
      <c r="R1347" s="4">
        <v>80.44</v>
      </c>
      <c r="S1347" s="4">
        <v>13.05</v>
      </c>
    </row>
    <row r="1348" spans="1:19">
      <c r="A1348" s="11"/>
      <c r="B1348" s="4">
        <v>4</v>
      </c>
      <c r="C1348" s="4">
        <v>12</v>
      </c>
      <c r="D1348" s="47">
        <v>1.7499999999999998E-5</v>
      </c>
      <c r="E1348" s="47">
        <v>4.2999999999999997E-2</v>
      </c>
      <c r="F1348" s="47">
        <v>4.3E-3</v>
      </c>
      <c r="G1348" s="47">
        <v>3.0200000000000001E-2</v>
      </c>
      <c r="H1348" s="47">
        <v>1.08E-3</v>
      </c>
      <c r="I1348" s="47">
        <v>2.3400000000000001E-2</v>
      </c>
      <c r="J1348" s="47">
        <v>2.58E-2</v>
      </c>
      <c r="K1348" s="4">
        <v>127.56</v>
      </c>
      <c r="L1348" s="4">
        <v>78.12</v>
      </c>
      <c r="M1348" s="4">
        <v>4</v>
      </c>
      <c r="N1348" s="4">
        <v>1.27</v>
      </c>
      <c r="O1348" s="4">
        <v>0.12</v>
      </c>
      <c r="P1348" s="4">
        <v>15.11</v>
      </c>
      <c r="Q1348" s="4">
        <v>12.35</v>
      </c>
      <c r="R1348" s="4">
        <v>78.2</v>
      </c>
      <c r="S1348" s="4">
        <v>13.59</v>
      </c>
    </row>
    <row r="1349" spans="1:19">
      <c r="A1349" s="11"/>
      <c r="B1349" s="4">
        <v>5</v>
      </c>
      <c r="C1349" s="4">
        <v>16</v>
      </c>
      <c r="D1349" s="47">
        <v>2.3300000000000001E-5</v>
      </c>
      <c r="E1349" s="47">
        <v>3.73E-2</v>
      </c>
      <c r="F1349" s="47">
        <v>3.7299999999999998E-3</v>
      </c>
      <c r="G1349" s="47">
        <v>2.87E-2</v>
      </c>
      <c r="H1349" s="47">
        <v>3.6600000000000001E-3</v>
      </c>
      <c r="I1349" s="47">
        <v>4.6600000000000003E-2</v>
      </c>
      <c r="J1349" s="47">
        <v>1.61E-2</v>
      </c>
      <c r="K1349" s="4">
        <v>147.16</v>
      </c>
      <c r="L1349" s="4">
        <v>79.48</v>
      </c>
      <c r="M1349" s="4">
        <v>4</v>
      </c>
      <c r="N1349" s="4">
        <v>1.43</v>
      </c>
      <c r="O1349" s="4">
        <v>0.17</v>
      </c>
      <c r="P1349" s="4">
        <v>13.08</v>
      </c>
      <c r="Q1349" s="4">
        <v>11.93</v>
      </c>
      <c r="R1349" s="4">
        <v>72.94</v>
      </c>
      <c r="S1349" s="4">
        <v>14.07</v>
      </c>
    </row>
    <row r="1350" spans="1:19">
      <c r="A1350" s="11"/>
      <c r="B1350" s="4">
        <v>6</v>
      </c>
      <c r="C1350" s="4">
        <v>13</v>
      </c>
      <c r="D1350" s="47">
        <v>1.9400000000000001E-5</v>
      </c>
      <c r="E1350" s="47">
        <v>2.7699999999999999E-2</v>
      </c>
      <c r="F1350" s="47">
        <v>2.7699999999999999E-3</v>
      </c>
      <c r="G1350" s="47">
        <v>3.0700000000000002E-2</v>
      </c>
      <c r="H1350" s="47">
        <v>2.7699999999999999E-3</v>
      </c>
      <c r="I1350" s="47">
        <v>4.7E-2</v>
      </c>
      <c r="J1350" s="47">
        <v>2.4299999999999999E-2</v>
      </c>
      <c r="K1350" s="4">
        <v>192.37</v>
      </c>
      <c r="L1350" s="4">
        <v>113.7</v>
      </c>
      <c r="M1350" s="4">
        <v>4</v>
      </c>
      <c r="N1350" s="4">
        <v>1.48</v>
      </c>
      <c r="O1350" s="4">
        <v>0.15</v>
      </c>
      <c r="P1350" s="4">
        <v>9.7200000000000006</v>
      </c>
      <c r="Q1350" s="4">
        <v>10.08</v>
      </c>
      <c r="R1350" s="4">
        <v>94.67</v>
      </c>
      <c r="S1350" s="4">
        <v>13.42</v>
      </c>
    </row>
    <row r="1351" spans="1:19">
      <c r="A1351" s="11"/>
      <c r="B1351" s="4">
        <v>7</v>
      </c>
      <c r="C1351" s="4">
        <v>9</v>
      </c>
      <c r="D1351" s="47">
        <v>1.1600000000000001E-5</v>
      </c>
      <c r="E1351" s="47">
        <v>3.2000000000000001E-2</v>
      </c>
      <c r="F1351" s="47">
        <v>3.2000000000000002E-3</v>
      </c>
      <c r="G1351" s="47">
        <v>3.7999999999999999E-2</v>
      </c>
      <c r="H1351" s="47">
        <v>1.1299999999999999E-3</v>
      </c>
      <c r="I1351" s="47">
        <v>3.04E-2</v>
      </c>
      <c r="J1351" s="47">
        <v>3.8800000000000001E-2</v>
      </c>
      <c r="K1351" s="4">
        <v>191.82</v>
      </c>
      <c r="L1351" s="4">
        <v>133.74</v>
      </c>
      <c r="M1351" s="4">
        <v>4</v>
      </c>
      <c r="N1351" s="4">
        <v>1.48</v>
      </c>
      <c r="O1351" s="4">
        <v>0.21</v>
      </c>
      <c r="P1351" s="4">
        <v>11.25</v>
      </c>
      <c r="Q1351" s="4">
        <v>9.06</v>
      </c>
      <c r="R1351" s="4">
        <v>54</v>
      </c>
      <c r="S1351" s="4">
        <v>11.19</v>
      </c>
    </row>
    <row r="1352" spans="1:19">
      <c r="A1352" s="11"/>
      <c r="B1352" s="4">
        <v>8</v>
      </c>
      <c r="C1352" s="4">
        <v>11</v>
      </c>
      <c r="D1352" s="47">
        <v>1.9400000000000001E-5</v>
      </c>
      <c r="E1352" s="47">
        <v>2.98E-2</v>
      </c>
      <c r="F1352" s="47">
        <v>2.98E-3</v>
      </c>
      <c r="G1352" s="47">
        <v>4.58E-2</v>
      </c>
      <c r="H1352" s="47">
        <v>2.4599999999999999E-3</v>
      </c>
      <c r="I1352" s="47">
        <v>2.7799999999999998E-2</v>
      </c>
      <c r="J1352" s="47">
        <v>2.3099999999999999E-2</v>
      </c>
      <c r="K1352" s="4">
        <v>151.88</v>
      </c>
      <c r="L1352" s="4">
        <v>96.68</v>
      </c>
      <c r="M1352" s="4">
        <v>4</v>
      </c>
      <c r="N1352" s="4">
        <v>1.4</v>
      </c>
      <c r="O1352" s="4">
        <v>0.16</v>
      </c>
      <c r="P1352" s="4">
        <v>10.45</v>
      </c>
      <c r="Q1352" s="4">
        <v>16.04</v>
      </c>
      <c r="R1352" s="4">
        <v>133.33000000000001</v>
      </c>
      <c r="S1352" s="4">
        <v>9.99</v>
      </c>
    </row>
    <row r="1353" spans="1:19">
      <c r="A1353" s="11"/>
      <c r="B1353" s="4">
        <v>9</v>
      </c>
      <c r="C1353" s="4">
        <v>12</v>
      </c>
      <c r="D1353" s="47">
        <v>1.7499999999999998E-5</v>
      </c>
      <c r="E1353" s="47">
        <v>3.5700000000000003E-2</v>
      </c>
      <c r="F1353" s="47">
        <v>3.5699999999999998E-3</v>
      </c>
      <c r="G1353" s="47">
        <v>3.6700000000000003E-2</v>
      </c>
      <c r="H1353" s="47">
        <v>2.2100000000000002E-3</v>
      </c>
      <c r="I1353" s="47">
        <v>4.7500000000000001E-2</v>
      </c>
      <c r="J1353" s="47">
        <v>3.6600000000000001E-2</v>
      </c>
      <c r="K1353" s="4">
        <v>153.32</v>
      </c>
      <c r="L1353" s="4">
        <v>93.88</v>
      </c>
      <c r="M1353" s="4">
        <v>4</v>
      </c>
      <c r="N1353" s="4">
        <v>1.36</v>
      </c>
      <c r="O1353" s="4">
        <v>0.17</v>
      </c>
      <c r="P1353" s="4">
        <v>12.55</v>
      </c>
      <c r="Q1353" s="4">
        <v>13.02</v>
      </c>
      <c r="R1353" s="4">
        <v>76.349999999999994</v>
      </c>
      <c r="S1353" s="4">
        <v>10.8</v>
      </c>
    </row>
    <row r="1354" spans="1:19">
      <c r="A1354" s="11"/>
      <c r="B1354" s="4">
        <v>10</v>
      </c>
      <c r="C1354" s="4">
        <v>7</v>
      </c>
      <c r="D1354" s="47">
        <v>1.7499999999999998E-5</v>
      </c>
      <c r="E1354" s="47">
        <v>2.8400000000000002E-2</v>
      </c>
      <c r="F1354" s="47">
        <v>2.8400000000000001E-3</v>
      </c>
      <c r="G1354" s="47">
        <v>3.5099999999999999E-2</v>
      </c>
      <c r="H1354" s="47">
        <v>9.3399999999999993E-3</v>
      </c>
      <c r="I1354" s="47">
        <v>3.1099999999999999E-2</v>
      </c>
      <c r="J1354" s="47">
        <v>3.4599999999999999E-2</v>
      </c>
      <c r="K1354" s="4">
        <v>113.05</v>
      </c>
      <c r="L1354" s="4">
        <v>88.52</v>
      </c>
      <c r="M1354" s="4">
        <v>3</v>
      </c>
      <c r="N1354" s="4">
        <v>1.66</v>
      </c>
      <c r="O1354" s="4">
        <v>0.18</v>
      </c>
      <c r="P1354" s="4">
        <v>9.9600000000000009</v>
      </c>
      <c r="Q1354" s="4">
        <v>12.32</v>
      </c>
      <c r="R1354" s="4">
        <v>85.05</v>
      </c>
      <c r="S1354" s="4">
        <v>12.35</v>
      </c>
    </row>
    <row r="1355" spans="1:19">
      <c r="A1355" s="11"/>
      <c r="B1355" s="4">
        <v>11</v>
      </c>
      <c r="C1355" s="4">
        <v>8</v>
      </c>
      <c r="D1355" s="47">
        <v>1.9400000000000001E-5</v>
      </c>
      <c r="E1355" s="47">
        <v>4.87E-2</v>
      </c>
      <c r="F1355" s="47">
        <v>4.8700000000000002E-3</v>
      </c>
      <c r="G1355" s="47">
        <v>4.0500000000000001E-2</v>
      </c>
      <c r="H1355" s="47">
        <v>7.8799999999999999E-3</v>
      </c>
      <c r="I1355" s="47">
        <v>2.07E-2</v>
      </c>
      <c r="J1355" s="47">
        <v>1.5900000000000001E-2</v>
      </c>
      <c r="K1355" s="4">
        <v>67.91</v>
      </c>
      <c r="L1355" s="4">
        <v>49.98</v>
      </c>
      <c r="M1355" s="4">
        <v>4</v>
      </c>
      <c r="N1355" s="4">
        <v>1.5</v>
      </c>
      <c r="O1355" s="4">
        <v>0.21</v>
      </c>
      <c r="P1355" s="4">
        <v>17.11</v>
      </c>
      <c r="Q1355" s="4">
        <v>19.600000000000001</v>
      </c>
      <c r="R1355" s="4">
        <v>105.21</v>
      </c>
      <c r="S1355" s="4">
        <v>11.73</v>
      </c>
    </row>
    <row r="1356" spans="1:19">
      <c r="A1356" s="11"/>
      <c r="B1356" s="4">
        <v>12</v>
      </c>
      <c r="C1356" s="4">
        <v>13</v>
      </c>
      <c r="D1356" s="47">
        <v>1.7499999999999998E-5</v>
      </c>
      <c r="E1356" s="47">
        <v>3.4099999999999998E-2</v>
      </c>
      <c r="F1356" s="47">
        <v>3.4099999999999998E-3</v>
      </c>
      <c r="G1356" s="47">
        <v>3.5099999999999999E-2</v>
      </c>
      <c r="H1356" s="47">
        <v>5.0099999999999997E-3</v>
      </c>
      <c r="I1356" s="47">
        <v>3.0200000000000001E-2</v>
      </c>
      <c r="J1356" s="47">
        <v>3.9300000000000002E-2</v>
      </c>
      <c r="K1356" s="4">
        <v>173.57</v>
      </c>
      <c r="L1356" s="4">
        <v>102.58</v>
      </c>
      <c r="M1356" s="4">
        <v>4</v>
      </c>
      <c r="N1356" s="4">
        <v>1.33</v>
      </c>
      <c r="O1356" s="4">
        <v>0.19</v>
      </c>
      <c r="P1356" s="4">
        <v>11.99</v>
      </c>
      <c r="Q1356" s="4">
        <v>11.85</v>
      </c>
      <c r="R1356" s="4">
        <v>84.21</v>
      </c>
      <c r="S1356" s="4">
        <v>12.07</v>
      </c>
    </row>
    <row r="1357" spans="1:19">
      <c r="A1357" s="11"/>
      <c r="B1357" s="4">
        <v>13</v>
      </c>
      <c r="C1357" s="4">
        <v>11</v>
      </c>
      <c r="D1357" s="47">
        <v>1.9400000000000001E-5</v>
      </c>
      <c r="E1357" s="47">
        <v>2.93E-2</v>
      </c>
      <c r="F1357" s="47">
        <v>2.9299999999999999E-3</v>
      </c>
      <c r="G1357" s="47">
        <v>3.7999999999999999E-2</v>
      </c>
      <c r="H1357" s="47">
        <v>3.8800000000000002E-3</v>
      </c>
      <c r="I1357" s="47">
        <v>5.33E-2</v>
      </c>
      <c r="J1357" s="47">
        <v>2.5700000000000001E-2</v>
      </c>
      <c r="K1357" s="4">
        <v>154.4</v>
      </c>
      <c r="L1357" s="4">
        <v>98.3</v>
      </c>
      <c r="M1357" s="4">
        <v>4</v>
      </c>
      <c r="N1357" s="4">
        <v>1.66</v>
      </c>
      <c r="O1357" s="4">
        <v>0.34</v>
      </c>
      <c r="P1357" s="4">
        <v>10.28</v>
      </c>
      <c r="Q1357" s="4">
        <v>11.52</v>
      </c>
      <c r="R1357" s="4">
        <v>80.34</v>
      </c>
      <c r="S1357" s="4">
        <v>12.13</v>
      </c>
    </row>
    <row r="1358" spans="1:19">
      <c r="A1358" s="11"/>
      <c r="B1358" s="4">
        <v>14</v>
      </c>
      <c r="C1358" s="4">
        <v>18</v>
      </c>
      <c r="D1358" s="47">
        <v>3.1099999999999997E-5</v>
      </c>
      <c r="E1358" s="47">
        <v>4.2299999999999997E-2</v>
      </c>
      <c r="F1358" s="47">
        <v>4.2300000000000003E-3</v>
      </c>
      <c r="G1358" s="47">
        <v>3.3799999999999997E-2</v>
      </c>
      <c r="H1358" s="47">
        <v>1.5100000000000001E-3</v>
      </c>
      <c r="I1358" s="47">
        <v>3.8899999999999997E-2</v>
      </c>
      <c r="J1358" s="47">
        <v>0.02</v>
      </c>
      <c r="K1358" s="4">
        <v>109.78</v>
      </c>
      <c r="L1358" s="4">
        <v>56.38</v>
      </c>
      <c r="M1358" s="4">
        <v>4</v>
      </c>
      <c r="N1358" s="4">
        <v>1.54</v>
      </c>
      <c r="O1358" s="4">
        <v>0.25</v>
      </c>
      <c r="P1358" s="4">
        <v>14.83</v>
      </c>
      <c r="Q1358" s="4">
        <v>15.35</v>
      </c>
      <c r="R1358" s="4">
        <v>100.17</v>
      </c>
      <c r="S1358" s="4">
        <v>13.07</v>
      </c>
    </row>
    <row r="1359" spans="1:19">
      <c r="A1359" s="11"/>
      <c r="B1359" s="4">
        <v>15</v>
      </c>
      <c r="C1359" s="4">
        <v>8</v>
      </c>
      <c r="D1359" s="47">
        <v>1.4600000000000001E-5</v>
      </c>
      <c r="E1359" s="47">
        <v>4.1000000000000002E-2</v>
      </c>
      <c r="F1359" s="47">
        <v>4.1000000000000003E-3</v>
      </c>
      <c r="G1359" s="47">
        <v>4.5499999999999999E-2</v>
      </c>
      <c r="H1359" s="47">
        <v>1.0699999999999999E-2</v>
      </c>
      <c r="I1359" s="47">
        <v>2.1600000000000001E-2</v>
      </c>
      <c r="J1359" s="47">
        <v>2.63E-2</v>
      </c>
      <c r="K1359" s="4">
        <v>107.2</v>
      </c>
      <c r="L1359" s="4">
        <v>78.900000000000006</v>
      </c>
      <c r="M1359" s="4">
        <v>4</v>
      </c>
      <c r="N1359" s="4">
        <v>1.54</v>
      </c>
      <c r="O1359" s="4">
        <v>0.28999999999999998</v>
      </c>
      <c r="P1359" s="4">
        <v>14.41</v>
      </c>
      <c r="Q1359" s="4">
        <v>11.84</v>
      </c>
      <c r="R1359" s="4">
        <v>96.39</v>
      </c>
      <c r="S1359" s="4">
        <v>12.74</v>
      </c>
    </row>
    <row r="1360" spans="1:19">
      <c r="A1360" s="11"/>
      <c r="B1360" s="4">
        <v>16</v>
      </c>
      <c r="C1360" s="4">
        <v>18</v>
      </c>
      <c r="D1360" s="47">
        <v>1.9400000000000001E-5</v>
      </c>
      <c r="E1360" s="47">
        <v>4.2700000000000002E-2</v>
      </c>
      <c r="F1360" s="47">
        <v>4.2700000000000004E-3</v>
      </c>
      <c r="G1360" s="47">
        <v>3.4500000000000003E-2</v>
      </c>
      <c r="H1360" s="47">
        <v>7.5599999999999999E-3</v>
      </c>
      <c r="I1360" s="47">
        <v>6.2399999999999997E-2</v>
      </c>
      <c r="J1360" s="47">
        <v>2.5399999999999999E-2</v>
      </c>
      <c r="K1360" s="4">
        <v>172.91</v>
      </c>
      <c r="L1360" s="4">
        <v>88.82</v>
      </c>
      <c r="M1360" s="4">
        <v>4</v>
      </c>
      <c r="N1360" s="4">
        <v>1.53</v>
      </c>
      <c r="O1360" s="4">
        <v>0.33</v>
      </c>
      <c r="P1360" s="4">
        <v>15</v>
      </c>
      <c r="Q1360" s="4">
        <v>12.19</v>
      </c>
      <c r="R1360" s="4">
        <v>79.02</v>
      </c>
      <c r="S1360" s="4">
        <v>12.74</v>
      </c>
    </row>
    <row r="1361" spans="1:22">
      <c r="A1361" s="11"/>
      <c r="B1361" s="4">
        <v>17</v>
      </c>
      <c r="C1361" s="4">
        <v>9</v>
      </c>
      <c r="D1361" s="47">
        <v>1.9400000000000001E-5</v>
      </c>
      <c r="E1361" s="47">
        <v>4.3799999999999999E-2</v>
      </c>
      <c r="F1361" s="47">
        <v>4.3800000000000002E-3</v>
      </c>
      <c r="G1361" s="47">
        <v>3.0599999999999999E-2</v>
      </c>
      <c r="H1361" s="47">
        <v>1.01E-3</v>
      </c>
      <c r="I1361" s="47">
        <v>1.5900000000000001E-2</v>
      </c>
      <c r="J1361" s="47">
        <v>1.7299999999999999E-2</v>
      </c>
      <c r="K1361" s="4">
        <v>84.91</v>
      </c>
      <c r="L1361" s="4">
        <v>59.2</v>
      </c>
      <c r="M1361" s="4">
        <v>4</v>
      </c>
      <c r="N1361" s="4">
        <v>1.75</v>
      </c>
      <c r="O1361" s="4">
        <v>0.13</v>
      </c>
      <c r="P1361" s="4">
        <v>15.37</v>
      </c>
      <c r="Q1361" s="4">
        <v>14.08</v>
      </c>
      <c r="R1361" s="4">
        <v>90.92</v>
      </c>
      <c r="S1361" s="4">
        <v>14.03</v>
      </c>
    </row>
    <row r="1362" spans="1:22">
      <c r="A1362" s="11"/>
      <c r="B1362" s="4">
        <v>19</v>
      </c>
      <c r="C1362" s="4">
        <v>9</v>
      </c>
      <c r="D1362" s="47">
        <v>1.9400000000000001E-5</v>
      </c>
      <c r="E1362" s="47">
        <v>3.8600000000000002E-2</v>
      </c>
      <c r="F1362" s="47">
        <v>3.8600000000000001E-3</v>
      </c>
      <c r="G1362" s="47">
        <v>4.2500000000000003E-2</v>
      </c>
      <c r="H1362" s="47">
        <v>7.0799999999999997E-4</v>
      </c>
      <c r="I1362" s="47">
        <v>6.3200000000000006E-2</v>
      </c>
      <c r="J1362" s="47">
        <v>2.5600000000000001E-2</v>
      </c>
      <c r="K1362" s="4">
        <v>96.31</v>
      </c>
      <c r="L1362" s="4">
        <v>67.14</v>
      </c>
      <c r="M1362" s="4">
        <v>4</v>
      </c>
      <c r="N1362" s="4">
        <v>1.55</v>
      </c>
      <c r="O1362" s="4">
        <v>0.18</v>
      </c>
      <c r="P1362" s="4">
        <v>13.54</v>
      </c>
      <c r="Q1362" s="4">
        <v>11.59</v>
      </c>
      <c r="R1362" s="4">
        <v>107.29</v>
      </c>
      <c r="S1362" s="4">
        <v>10.38</v>
      </c>
    </row>
    <row r="1363" spans="1:22">
      <c r="A1363" s="11"/>
      <c r="B1363" s="4">
        <v>20</v>
      </c>
      <c r="C1363" s="4">
        <v>17</v>
      </c>
      <c r="D1363" s="47">
        <v>3.1099999999999997E-5</v>
      </c>
      <c r="E1363" s="47">
        <v>3.78E-2</v>
      </c>
      <c r="F1363" s="47">
        <v>3.7799999999999999E-3</v>
      </c>
      <c r="G1363" s="47">
        <v>3.95E-2</v>
      </c>
      <c r="H1363" s="47">
        <v>3.0999999999999999E-3</v>
      </c>
      <c r="I1363" s="47">
        <v>3.2300000000000002E-2</v>
      </c>
      <c r="J1363" s="47">
        <v>2.9499999999999998E-2</v>
      </c>
      <c r="K1363" s="4">
        <v>115.9</v>
      </c>
      <c r="L1363" s="4">
        <v>61</v>
      </c>
      <c r="M1363" s="4">
        <v>3</v>
      </c>
      <c r="N1363" s="4">
        <v>1.69</v>
      </c>
      <c r="O1363" s="4">
        <v>0.15</v>
      </c>
      <c r="P1363" s="4">
        <v>13.26</v>
      </c>
      <c r="Q1363" s="4">
        <v>11.65</v>
      </c>
      <c r="R1363" s="4">
        <v>70.09</v>
      </c>
      <c r="S1363" s="4">
        <v>11.31</v>
      </c>
    </row>
    <row r="1364" spans="1:22">
      <c r="A1364" s="11"/>
      <c r="B1364" s="4">
        <v>21</v>
      </c>
      <c r="C1364" s="4">
        <v>11</v>
      </c>
      <c r="D1364" s="47">
        <v>1.7499999999999998E-5</v>
      </c>
      <c r="E1364" s="47">
        <v>3.4700000000000002E-2</v>
      </c>
      <c r="F1364" s="47">
        <v>3.47E-3</v>
      </c>
      <c r="G1364" s="47">
        <v>3.3700000000000001E-2</v>
      </c>
      <c r="H1364" s="47">
        <v>4.64E-3</v>
      </c>
      <c r="I1364" s="47">
        <v>5.11E-2</v>
      </c>
      <c r="J1364" s="47">
        <v>3.7499999999999999E-2</v>
      </c>
      <c r="K1364" s="4">
        <v>144.76</v>
      </c>
      <c r="L1364" s="4">
        <v>92.16</v>
      </c>
      <c r="M1364" s="4">
        <v>4</v>
      </c>
      <c r="N1364" s="4">
        <v>1.72</v>
      </c>
      <c r="O1364" s="4">
        <v>0.37</v>
      </c>
      <c r="P1364" s="4">
        <v>12.19</v>
      </c>
      <c r="Q1364" s="4">
        <v>7.36</v>
      </c>
      <c r="R1364" s="4">
        <v>64.900000000000006</v>
      </c>
      <c r="S1364" s="4">
        <v>12.73</v>
      </c>
      <c r="V1364" s="74"/>
    </row>
    <row r="1365" spans="1:22">
      <c r="A1365" s="11"/>
      <c r="B1365" s="4">
        <v>22</v>
      </c>
      <c r="C1365" s="4">
        <v>9</v>
      </c>
      <c r="D1365" s="47">
        <v>1.2099999999999999E-5</v>
      </c>
      <c r="E1365" s="47">
        <v>3.95E-2</v>
      </c>
      <c r="F1365" s="47">
        <v>3.9500000000000004E-3</v>
      </c>
      <c r="G1365" s="47">
        <v>4.2900000000000001E-2</v>
      </c>
      <c r="H1365" s="47">
        <v>3.1900000000000001E-3</v>
      </c>
      <c r="I1365" s="47">
        <v>5.0099999999999999E-2</v>
      </c>
      <c r="J1365" s="47">
        <v>2.9100000000000001E-2</v>
      </c>
      <c r="K1365" s="4">
        <v>150.04</v>
      </c>
      <c r="L1365" s="4">
        <v>104.6</v>
      </c>
      <c r="M1365" s="4">
        <v>4</v>
      </c>
      <c r="N1365" s="4">
        <v>1.74</v>
      </c>
      <c r="O1365" s="4">
        <v>0.16</v>
      </c>
      <c r="P1365" s="4">
        <v>13.85</v>
      </c>
      <c r="Q1365" s="4">
        <v>12</v>
      </c>
      <c r="R1365" s="4">
        <v>74.95</v>
      </c>
      <c r="S1365" s="4">
        <v>10.56</v>
      </c>
    </row>
    <row r="1366" spans="1:22">
      <c r="A1366" s="11"/>
      <c r="B1366" s="4">
        <v>23</v>
      </c>
      <c r="C1366" s="4">
        <v>14</v>
      </c>
      <c r="D1366" s="47">
        <v>1.7499999999999998E-5</v>
      </c>
      <c r="E1366" s="47">
        <v>4.58E-2</v>
      </c>
      <c r="F1366" s="47">
        <v>4.5799999999999999E-3</v>
      </c>
      <c r="G1366" s="47">
        <v>0.04</v>
      </c>
      <c r="H1366" s="47">
        <v>5.3299999999999997E-3</v>
      </c>
      <c r="I1366" s="47">
        <v>4.2000000000000003E-2</v>
      </c>
      <c r="J1366" s="47">
        <v>2.1399999999999999E-2</v>
      </c>
      <c r="K1366" s="4">
        <v>139.86000000000001</v>
      </c>
      <c r="L1366" s="4">
        <v>80.02</v>
      </c>
      <c r="M1366" s="4">
        <v>3</v>
      </c>
      <c r="N1366" s="4">
        <v>1.68</v>
      </c>
      <c r="O1366" s="4">
        <v>0.37</v>
      </c>
      <c r="P1366" s="4">
        <v>16.059999999999999</v>
      </c>
      <c r="Q1366" s="4">
        <v>11.34</v>
      </c>
      <c r="R1366" s="4">
        <v>141.68</v>
      </c>
      <c r="S1366" s="4">
        <v>11.3</v>
      </c>
    </row>
    <row r="1367" spans="1:22">
      <c r="A1367" s="11"/>
      <c r="B1367" s="4">
        <v>25</v>
      </c>
      <c r="C1367" s="4">
        <v>21</v>
      </c>
      <c r="D1367" s="47">
        <v>2.9099999999999999E-5</v>
      </c>
      <c r="E1367" s="47">
        <v>3.5200000000000002E-2</v>
      </c>
      <c r="F1367" s="47">
        <v>3.5200000000000001E-3</v>
      </c>
      <c r="G1367" s="47">
        <v>4.7500000000000001E-2</v>
      </c>
      <c r="H1367" s="47">
        <v>7.1799999999999998E-3</v>
      </c>
      <c r="I1367" s="47">
        <v>0.05</v>
      </c>
      <c r="J1367" s="47">
        <v>3.44E-2</v>
      </c>
      <c r="K1367" s="4">
        <v>163.15</v>
      </c>
      <c r="L1367" s="4">
        <v>78.599999999999994</v>
      </c>
      <c r="M1367" s="4">
        <v>4</v>
      </c>
      <c r="N1367" s="4">
        <v>1.77</v>
      </c>
      <c r="O1367" s="4">
        <v>0.22</v>
      </c>
      <c r="P1367" s="4">
        <v>12.37</v>
      </c>
      <c r="Q1367" s="4">
        <v>14.46</v>
      </c>
      <c r="R1367" s="4">
        <v>74.040000000000006</v>
      </c>
      <c r="S1367" s="4">
        <v>9.89</v>
      </c>
      <c r="V1367" s="2"/>
    </row>
    <row r="1368" spans="1:22">
      <c r="A1368" s="59"/>
      <c r="B1368" s="4">
        <v>26</v>
      </c>
      <c r="C1368" s="4">
        <v>11</v>
      </c>
      <c r="D1368" s="47">
        <v>1.4600000000000001E-5</v>
      </c>
      <c r="E1368" s="47">
        <v>3.9899999999999998E-2</v>
      </c>
      <c r="F1368" s="47">
        <v>3.9899999999999996E-3</v>
      </c>
      <c r="G1368" s="47">
        <v>5.74E-2</v>
      </c>
      <c r="H1368" s="47">
        <v>5.5700000000000003E-3</v>
      </c>
      <c r="I1368" s="47">
        <v>7.9399999999999998E-2</v>
      </c>
      <c r="J1368" s="47">
        <v>5.91E-2</v>
      </c>
      <c r="K1368" s="4">
        <v>150.99</v>
      </c>
      <c r="L1368" s="4">
        <v>96.12</v>
      </c>
      <c r="M1368" s="4">
        <v>4</v>
      </c>
      <c r="N1368" s="4">
        <v>1.65</v>
      </c>
      <c r="O1368" s="4">
        <v>0.24</v>
      </c>
      <c r="P1368" s="4">
        <v>14.02</v>
      </c>
      <c r="Q1368" s="4">
        <v>11.67</v>
      </c>
      <c r="R1368" s="4">
        <v>80.099999999999994</v>
      </c>
      <c r="S1368" s="4">
        <v>8.44</v>
      </c>
      <c r="V1368" s="2"/>
    </row>
    <row r="1369" spans="1:22">
      <c r="A1369" s="11"/>
      <c r="B1369" s="4">
        <v>27</v>
      </c>
      <c r="C1369" s="4">
        <v>13</v>
      </c>
      <c r="D1369" s="47">
        <v>2.9099999999999999E-5</v>
      </c>
      <c r="E1369" s="47">
        <v>3.85E-2</v>
      </c>
      <c r="F1369" s="47">
        <v>3.8500000000000001E-3</v>
      </c>
      <c r="G1369" s="47">
        <v>5.8999999999999997E-2</v>
      </c>
      <c r="H1369" s="47">
        <v>5.64E-3</v>
      </c>
      <c r="I1369" s="47">
        <v>0.219</v>
      </c>
      <c r="J1369" s="47">
        <v>6.9800000000000001E-2</v>
      </c>
      <c r="K1369" s="4">
        <v>92.95</v>
      </c>
      <c r="L1369" s="4">
        <v>54.94</v>
      </c>
      <c r="M1369" s="4">
        <v>3</v>
      </c>
      <c r="N1369" s="4">
        <v>1.51</v>
      </c>
      <c r="O1369" s="4">
        <v>0.21</v>
      </c>
      <c r="P1369" s="4">
        <v>13.51</v>
      </c>
      <c r="Q1369" s="4">
        <v>2.77</v>
      </c>
      <c r="R1369" s="4">
        <v>54.13</v>
      </c>
      <c r="S1369" s="4">
        <v>8.07</v>
      </c>
      <c r="V1369" s="2"/>
    </row>
    <row r="1370" spans="1:22">
      <c r="A1370" s="11"/>
      <c r="B1370" s="4">
        <v>28</v>
      </c>
      <c r="C1370" s="4">
        <v>13</v>
      </c>
      <c r="D1370" s="47">
        <v>1.7499999999999998E-5</v>
      </c>
      <c r="E1370" s="47">
        <v>4.07E-2</v>
      </c>
      <c r="F1370" s="47">
        <v>4.0699999999999998E-3</v>
      </c>
      <c r="G1370" s="47">
        <v>6.1600000000000002E-2</v>
      </c>
      <c r="H1370" s="47">
        <v>1.06E-2</v>
      </c>
      <c r="I1370" s="47">
        <v>2.2100000000000002E-2</v>
      </c>
      <c r="J1370" s="47">
        <v>5.0900000000000001E-2</v>
      </c>
      <c r="K1370" s="4">
        <v>146.08000000000001</v>
      </c>
      <c r="L1370" s="4">
        <v>86.34</v>
      </c>
      <c r="M1370" s="4">
        <v>4</v>
      </c>
      <c r="N1370" s="4">
        <v>2.0099999999999998</v>
      </c>
      <c r="O1370" s="4">
        <v>0.28000000000000003</v>
      </c>
      <c r="P1370" s="4">
        <v>14.27</v>
      </c>
      <c r="Q1370" s="4">
        <v>15.08</v>
      </c>
      <c r="R1370" s="4">
        <v>84.02</v>
      </c>
      <c r="S1370" s="4">
        <v>7.77</v>
      </c>
      <c r="V1370" s="2"/>
    </row>
    <row r="1371" spans="1:22">
      <c r="A1371" s="11"/>
      <c r="B1371" s="4">
        <v>29</v>
      </c>
      <c r="C1371" s="4">
        <v>14</v>
      </c>
      <c r="D1371" s="47">
        <v>2.4300000000000001E-5</v>
      </c>
      <c r="E1371" s="47">
        <v>3.27E-2</v>
      </c>
      <c r="F1371" s="47">
        <v>3.2699999999999999E-3</v>
      </c>
      <c r="G1371" s="47">
        <v>4.4400000000000002E-2</v>
      </c>
      <c r="H1371" s="47">
        <v>4.8599999999999997E-3</v>
      </c>
      <c r="I1371" s="47">
        <v>3.8699999999999998E-2</v>
      </c>
      <c r="J1371" s="47">
        <v>3.8100000000000002E-2</v>
      </c>
      <c r="K1371" s="4">
        <v>140.97999999999999</v>
      </c>
      <c r="L1371" s="4">
        <v>80.66</v>
      </c>
      <c r="M1371" s="4">
        <v>4</v>
      </c>
      <c r="N1371" s="4">
        <v>1.43</v>
      </c>
      <c r="O1371" s="4">
        <v>0.26</v>
      </c>
      <c r="P1371" s="4">
        <v>11.47</v>
      </c>
      <c r="Q1371" s="4">
        <v>10.01</v>
      </c>
      <c r="R1371" s="4">
        <v>80.849999999999994</v>
      </c>
      <c r="S1371" s="4">
        <v>9.85</v>
      </c>
      <c r="V1371" s="2"/>
    </row>
    <row r="1372" spans="1:22">
      <c r="A1372" s="11"/>
      <c r="B1372" s="4">
        <v>30</v>
      </c>
      <c r="C1372" s="4">
        <v>2</v>
      </c>
      <c r="D1372" s="47">
        <v>3.1099999999999997E-5</v>
      </c>
      <c r="E1372" s="47">
        <v>1.67E-3</v>
      </c>
      <c r="F1372" s="47">
        <v>1.6699999999999999E-4</v>
      </c>
      <c r="G1372" s="47">
        <v>3.9100000000000003E-2</v>
      </c>
      <c r="H1372" s="47">
        <v>0.11700000000000001</v>
      </c>
      <c r="I1372" s="4" t="s">
        <v>73</v>
      </c>
      <c r="J1372" s="47">
        <v>0.114</v>
      </c>
      <c r="K1372" s="4">
        <v>33.479999999999997</v>
      </c>
      <c r="L1372" s="4">
        <v>433.64</v>
      </c>
      <c r="M1372" s="4">
        <v>2</v>
      </c>
      <c r="N1372" s="4">
        <v>1.55</v>
      </c>
      <c r="O1372" s="4">
        <v>0.24</v>
      </c>
      <c r="P1372" s="4">
        <v>0.59</v>
      </c>
      <c r="Q1372" s="4">
        <v>0.05</v>
      </c>
      <c r="R1372" s="4">
        <v>27.41</v>
      </c>
      <c r="S1372" s="4">
        <v>10.66</v>
      </c>
      <c r="V1372" s="2"/>
    </row>
    <row r="1373" spans="1:22">
      <c r="A1373" s="11"/>
      <c r="B1373" s="4">
        <v>31</v>
      </c>
      <c r="C1373" s="4">
        <v>7</v>
      </c>
      <c r="D1373" s="47">
        <v>1.1600000000000001E-5</v>
      </c>
      <c r="E1373" s="47">
        <v>3.5499999999999997E-2</v>
      </c>
      <c r="F1373" s="47">
        <v>3.5500000000000002E-3</v>
      </c>
      <c r="G1373" s="47">
        <v>3.9899999999999998E-2</v>
      </c>
      <c r="H1373" s="47">
        <v>1.1900000000000001E-3</v>
      </c>
      <c r="I1373" s="47">
        <v>3.15E-2</v>
      </c>
      <c r="J1373" s="47">
        <v>2.63E-2</v>
      </c>
      <c r="K1373" s="4">
        <v>135.43</v>
      </c>
      <c r="L1373" s="4">
        <v>106.04</v>
      </c>
      <c r="M1373" s="4">
        <v>4</v>
      </c>
      <c r="N1373" s="4">
        <v>1.35</v>
      </c>
      <c r="O1373" s="4">
        <v>0.16</v>
      </c>
      <c r="P1373" s="4">
        <v>12.44</v>
      </c>
      <c r="Q1373" s="4">
        <v>15.48</v>
      </c>
      <c r="R1373" s="4">
        <v>90.84</v>
      </c>
      <c r="S1373" s="4">
        <v>10.96</v>
      </c>
      <c r="V1373" s="2"/>
    </row>
    <row r="1374" spans="1:22">
      <c r="A1374" s="11"/>
      <c r="B1374" s="4">
        <v>32</v>
      </c>
      <c r="C1374" s="4">
        <v>14</v>
      </c>
      <c r="D1374" s="47">
        <v>1.9400000000000001E-5</v>
      </c>
      <c r="E1374" s="47">
        <v>3.2899999999999999E-2</v>
      </c>
      <c r="F1374" s="47">
        <v>3.29E-3</v>
      </c>
      <c r="G1374" s="47">
        <v>4.24E-2</v>
      </c>
      <c r="H1374" s="47">
        <v>2.2599999999999999E-3</v>
      </c>
      <c r="I1374" s="47">
        <v>3.27E-2</v>
      </c>
      <c r="J1374" s="47">
        <v>3.9E-2</v>
      </c>
      <c r="K1374" s="4">
        <v>174.38</v>
      </c>
      <c r="L1374" s="4">
        <v>99.76</v>
      </c>
      <c r="M1374" s="4">
        <v>4</v>
      </c>
      <c r="N1374" s="4">
        <v>1.43</v>
      </c>
      <c r="O1374" s="4">
        <v>0.05</v>
      </c>
      <c r="P1374" s="4">
        <v>11.56</v>
      </c>
      <c r="Q1374" s="4">
        <v>14.12</v>
      </c>
      <c r="R1374" s="4">
        <v>83.31</v>
      </c>
      <c r="S1374" s="4">
        <v>10.35</v>
      </c>
      <c r="V1374" s="2"/>
    </row>
    <row r="1375" spans="1:22">
      <c r="A1375" s="11"/>
      <c r="B1375" s="4">
        <v>33</v>
      </c>
      <c r="C1375" s="4">
        <v>12</v>
      </c>
      <c r="D1375" s="47">
        <v>3.8800000000000001E-5</v>
      </c>
      <c r="E1375" s="47">
        <v>3.32E-2</v>
      </c>
      <c r="F1375" s="47">
        <v>3.32E-3</v>
      </c>
      <c r="G1375" s="47">
        <v>4.4299999999999999E-2</v>
      </c>
      <c r="H1375" s="47">
        <v>6.4200000000000004E-3</v>
      </c>
      <c r="I1375" s="47">
        <v>5.4100000000000002E-2</v>
      </c>
      <c r="J1375" s="47">
        <v>3.1E-2</v>
      </c>
      <c r="K1375" s="4">
        <v>74.72</v>
      </c>
      <c r="L1375" s="4">
        <v>45.76</v>
      </c>
      <c r="M1375" s="4">
        <v>2</v>
      </c>
      <c r="N1375" s="4">
        <v>1.75</v>
      </c>
      <c r="O1375" s="4">
        <v>0.37</v>
      </c>
      <c r="P1375" s="4">
        <v>11.65</v>
      </c>
      <c r="Q1375" s="4">
        <v>10.36</v>
      </c>
      <c r="R1375" s="4">
        <v>87.19</v>
      </c>
      <c r="S1375" s="4">
        <v>9.2799999999999994</v>
      </c>
      <c r="V1375" s="2"/>
    </row>
    <row r="1376" spans="1:22">
      <c r="A1376" s="11"/>
      <c r="B1376" s="4">
        <v>34</v>
      </c>
      <c r="C1376" s="4">
        <v>12</v>
      </c>
      <c r="D1376" s="47">
        <v>2.9099999999999999E-5</v>
      </c>
      <c r="E1376" s="47">
        <v>3.39E-2</v>
      </c>
      <c r="F1376" s="47">
        <v>3.3899999999999998E-3</v>
      </c>
      <c r="G1376" s="47">
        <v>4.0500000000000001E-2</v>
      </c>
      <c r="H1376" s="47">
        <v>5.1900000000000002E-3</v>
      </c>
      <c r="I1376" s="47">
        <v>1.72E-2</v>
      </c>
      <c r="J1376" s="47">
        <v>1.2500000000000001E-2</v>
      </c>
      <c r="K1376" s="4">
        <v>97.49</v>
      </c>
      <c r="L1376" s="4">
        <v>59.7</v>
      </c>
      <c r="M1376" s="4">
        <v>4</v>
      </c>
      <c r="N1376" s="4">
        <v>2.11</v>
      </c>
      <c r="O1376" s="4">
        <v>0.18</v>
      </c>
      <c r="P1376" s="4">
        <v>11.89</v>
      </c>
      <c r="Q1376" s="4">
        <v>25.22</v>
      </c>
      <c r="R1376" s="4">
        <v>167.4</v>
      </c>
      <c r="S1376" s="4">
        <v>11.06</v>
      </c>
      <c r="V1376" s="2"/>
    </row>
    <row r="1377" spans="1:22">
      <c r="A1377" s="11"/>
      <c r="B1377" s="4">
        <v>36</v>
      </c>
      <c r="C1377" s="4">
        <v>7</v>
      </c>
      <c r="D1377" s="47">
        <v>1.1600000000000001E-5</v>
      </c>
      <c r="E1377" s="47">
        <v>3.8399999999999997E-2</v>
      </c>
      <c r="F1377" s="47">
        <v>3.8400000000000001E-3</v>
      </c>
      <c r="G1377" s="47">
        <v>4.9700000000000001E-2</v>
      </c>
      <c r="H1377" s="47">
        <v>3.4399999999999999E-3</v>
      </c>
      <c r="I1377" s="47">
        <v>5.6099999999999997E-2</v>
      </c>
      <c r="J1377" s="47">
        <v>3.5700000000000003E-2</v>
      </c>
      <c r="K1377" s="4">
        <v>125.28</v>
      </c>
      <c r="L1377" s="4">
        <v>98.1</v>
      </c>
      <c r="M1377" s="4">
        <v>3</v>
      </c>
      <c r="N1377" s="4">
        <v>1.52</v>
      </c>
      <c r="O1377" s="4">
        <v>0.18</v>
      </c>
      <c r="P1377" s="4">
        <v>13.46</v>
      </c>
      <c r="Q1377" s="4">
        <v>11.62</v>
      </c>
      <c r="R1377" s="4">
        <v>95.14</v>
      </c>
      <c r="S1377" s="4">
        <v>8.08</v>
      </c>
      <c r="V1377" s="2"/>
    </row>
    <row r="1378" spans="1:22">
      <c r="A1378" s="11"/>
      <c r="B1378" s="4">
        <v>37</v>
      </c>
      <c r="C1378" s="4">
        <v>11</v>
      </c>
      <c r="D1378" s="47">
        <v>1.36E-5</v>
      </c>
      <c r="E1378" s="47">
        <v>3.1399999999999997E-2</v>
      </c>
      <c r="F1378" s="47">
        <v>3.14E-3</v>
      </c>
      <c r="G1378" s="47">
        <v>6.0600000000000001E-2</v>
      </c>
      <c r="H1378" s="47">
        <v>1.17E-2</v>
      </c>
      <c r="I1378" s="47">
        <v>2.47E-2</v>
      </c>
      <c r="J1378" s="47">
        <v>2.8500000000000001E-2</v>
      </c>
      <c r="K1378" s="4">
        <v>204.59</v>
      </c>
      <c r="L1378" s="4">
        <v>130.24</v>
      </c>
      <c r="M1378" s="4">
        <v>4</v>
      </c>
      <c r="N1378" s="4">
        <v>1.51</v>
      </c>
      <c r="O1378" s="4">
        <v>0.28999999999999998</v>
      </c>
      <c r="P1378" s="4">
        <v>11.04</v>
      </c>
      <c r="Q1378" s="4">
        <v>17.82</v>
      </c>
      <c r="R1378" s="4">
        <v>126.97</v>
      </c>
      <c r="S1378" s="4">
        <v>7.16</v>
      </c>
      <c r="V1378" s="2"/>
    </row>
    <row r="1379" spans="1:22">
      <c r="A1379" s="11"/>
      <c r="B1379" s="4">
        <v>38</v>
      </c>
      <c r="C1379" s="4">
        <v>7</v>
      </c>
      <c r="D1379" s="47">
        <v>1.2099999999999999E-5</v>
      </c>
      <c r="E1379" s="47">
        <v>4.0300000000000002E-2</v>
      </c>
      <c r="F1379" s="47">
        <v>4.0299999999999997E-3</v>
      </c>
      <c r="G1379" s="47">
        <v>4.5400000000000003E-2</v>
      </c>
      <c r="H1379" s="47">
        <v>9.5999999999999992E-3</v>
      </c>
      <c r="I1379" s="47">
        <v>5.4600000000000003E-2</v>
      </c>
      <c r="J1379" s="47">
        <v>4.6199999999999998E-2</v>
      </c>
      <c r="K1379" s="4">
        <v>114.49</v>
      </c>
      <c r="L1379" s="4">
        <v>89.64</v>
      </c>
      <c r="M1379" s="4">
        <v>4</v>
      </c>
      <c r="N1379" s="4">
        <v>1.65</v>
      </c>
      <c r="O1379" s="4">
        <v>0.03</v>
      </c>
      <c r="P1379" s="4">
        <v>14.16</v>
      </c>
      <c r="Q1379" s="4">
        <v>9.85</v>
      </c>
      <c r="R1379" s="4">
        <v>75.89</v>
      </c>
      <c r="S1379" s="4">
        <v>10.95</v>
      </c>
      <c r="V1379" s="2"/>
    </row>
    <row r="1380" spans="1:22">
      <c r="A1380" s="11"/>
      <c r="B1380" s="4">
        <v>39</v>
      </c>
      <c r="C1380" s="4">
        <v>20</v>
      </c>
      <c r="D1380" s="47">
        <v>2.9099999999999999E-5</v>
      </c>
      <c r="E1380" s="47">
        <v>4.1200000000000001E-2</v>
      </c>
      <c r="F1380" s="47">
        <v>4.1200000000000004E-3</v>
      </c>
      <c r="G1380" s="47">
        <v>4.2200000000000001E-2</v>
      </c>
      <c r="H1380" s="47">
        <v>3.3899999999999998E-3</v>
      </c>
      <c r="I1380" s="47">
        <v>2.98E-2</v>
      </c>
      <c r="J1380" s="47">
        <v>3.1099999999999999E-2</v>
      </c>
      <c r="K1380" s="4">
        <v>133.24</v>
      </c>
      <c r="L1380" s="4">
        <v>65.5</v>
      </c>
      <c r="M1380" s="4">
        <v>4</v>
      </c>
      <c r="N1380" s="4">
        <v>1.55</v>
      </c>
      <c r="O1380" s="4">
        <v>0.14000000000000001</v>
      </c>
      <c r="P1380" s="4">
        <v>14.46</v>
      </c>
      <c r="Q1380" s="4">
        <v>12.24</v>
      </c>
      <c r="R1380" s="4">
        <v>83.99</v>
      </c>
      <c r="S1380" s="4">
        <v>10.54</v>
      </c>
      <c r="V1380" s="2"/>
    </row>
    <row r="1381" spans="1:22">
      <c r="A1381" s="48"/>
      <c r="B1381" s="15">
        <v>40</v>
      </c>
      <c r="C1381" s="15">
        <v>15</v>
      </c>
      <c r="D1381" s="49">
        <v>1.7499999999999998E-5</v>
      </c>
      <c r="E1381" s="49">
        <v>3.5099999999999999E-2</v>
      </c>
      <c r="F1381" s="49">
        <v>3.5100000000000001E-3</v>
      </c>
      <c r="G1381" s="49">
        <v>3.9E-2</v>
      </c>
      <c r="H1381" s="49">
        <v>3.13E-3</v>
      </c>
      <c r="I1381" s="49">
        <v>5.4600000000000003E-2</v>
      </c>
      <c r="J1381" s="49">
        <v>2.98E-2</v>
      </c>
      <c r="K1381" s="15">
        <v>194.54</v>
      </c>
      <c r="L1381" s="15">
        <v>108.02</v>
      </c>
      <c r="M1381" s="15">
        <v>3</v>
      </c>
      <c r="N1381" s="15">
        <v>1.59</v>
      </c>
      <c r="O1381" s="15">
        <v>0.18</v>
      </c>
      <c r="P1381" s="15">
        <v>12.32</v>
      </c>
      <c r="Q1381" s="15">
        <v>9.81</v>
      </c>
      <c r="R1381" s="15">
        <v>65.099999999999994</v>
      </c>
      <c r="S1381" s="15">
        <v>10.95</v>
      </c>
      <c r="V1381" s="2"/>
    </row>
    <row r="1382" spans="1:22">
      <c r="D1382" s="17"/>
      <c r="E1382" s="17"/>
      <c r="F1382" s="17"/>
      <c r="G1382" s="17"/>
      <c r="H1382" s="17"/>
      <c r="I1382" s="116"/>
      <c r="J1382" s="116"/>
      <c r="K1382" s="17"/>
      <c r="L1382" s="17"/>
      <c r="M1382" s="17"/>
      <c r="N1382" s="17"/>
      <c r="O1382" s="17"/>
      <c r="P1382" s="17"/>
      <c r="Q1382" s="17"/>
      <c r="R1382" s="17"/>
      <c r="S1382" s="17"/>
      <c r="V1382" s="2"/>
    </row>
    <row r="1383" spans="1:22">
      <c r="A1383" s="50" t="s">
        <v>37</v>
      </c>
      <c r="B1383" s="5">
        <v>1.58</v>
      </c>
      <c r="C1383" s="5"/>
      <c r="D1383" s="5"/>
      <c r="E1383" s="5"/>
      <c r="F1383" s="5"/>
      <c r="G1383" s="5"/>
      <c r="H1383" s="5"/>
      <c r="I1383" s="5"/>
      <c r="J1383" s="5"/>
      <c r="K1383" s="9"/>
      <c r="L1383" s="32"/>
      <c r="M1383" s="4"/>
      <c r="N1383" s="4"/>
      <c r="O1383" s="4"/>
      <c r="P1383" s="4"/>
      <c r="Q1383" s="4"/>
      <c r="R1383" s="4"/>
      <c r="S1383" s="4"/>
    </row>
    <row r="1384" spans="1:22">
      <c r="A1384" s="51" t="s">
        <v>38</v>
      </c>
      <c r="B1384" s="18">
        <v>0.21</v>
      </c>
      <c r="C1384" s="18"/>
      <c r="D1384" s="18"/>
      <c r="E1384" s="18"/>
      <c r="F1384" s="18"/>
      <c r="G1384" s="18"/>
      <c r="H1384" s="18"/>
      <c r="I1384"/>
      <c r="J1384"/>
      <c r="K1384" s="18"/>
      <c r="O1384" s="4"/>
      <c r="P1384" s="4"/>
      <c r="Q1384" s="4"/>
      <c r="R1384" s="4"/>
      <c r="S1384" s="4"/>
    </row>
    <row r="1385" spans="1:22">
      <c r="A1385" s="51" t="s">
        <v>39</v>
      </c>
      <c r="B1385" s="52">
        <v>16.146999999999998</v>
      </c>
      <c r="C1385" s="52">
        <v>0.32700000000000001</v>
      </c>
      <c r="E1385" s="18"/>
      <c r="F1385" s="18"/>
      <c r="G1385" s="18"/>
      <c r="H1385" s="18"/>
      <c r="I1385"/>
      <c r="J1385"/>
      <c r="K1385" s="18"/>
      <c r="O1385" s="4"/>
      <c r="P1385" s="4"/>
      <c r="Q1385" s="4"/>
      <c r="R1385" s="4"/>
      <c r="S1385" s="4"/>
    </row>
    <row r="1386" spans="1:22">
      <c r="A1386" s="51" t="s">
        <v>40</v>
      </c>
      <c r="B1386" s="52">
        <v>4.1000000000000002E-2</v>
      </c>
      <c r="C1386" s="18"/>
      <c r="D1386" s="18"/>
      <c r="E1386"/>
      <c r="F1386"/>
      <c r="G1386" s="46"/>
      <c r="H1386"/>
      <c r="I1386"/>
      <c r="J1386"/>
      <c r="K1386"/>
    </row>
    <row r="1387" spans="1:22">
      <c r="A1387" s="51" t="s">
        <v>41</v>
      </c>
      <c r="B1387" s="52">
        <v>4.1000000000000002E-2</v>
      </c>
      <c r="C1387" s="18"/>
      <c r="D1387" s="18"/>
      <c r="E1387"/>
      <c r="F1387"/>
      <c r="G1387" s="46"/>
      <c r="H1387" s="46"/>
      <c r="I1387"/>
      <c r="J1387"/>
      <c r="K1387" s="46"/>
    </row>
    <row r="1388" spans="1:22">
      <c r="A1388" s="51" t="s">
        <v>42</v>
      </c>
      <c r="B1388" s="53">
        <v>8.0000000000000002E-3</v>
      </c>
      <c r="C1388" s="22"/>
      <c r="D1388" s="20"/>
      <c r="E1388" s="20"/>
      <c r="F1388" s="20"/>
      <c r="G1388" s="20"/>
      <c r="H1388" s="20"/>
      <c r="I1388"/>
      <c r="J1388"/>
      <c r="K1388" s="20"/>
    </row>
    <row r="1389" spans="1:22">
      <c r="A1389" s="51" t="s">
        <v>43</v>
      </c>
      <c r="B1389" s="55">
        <v>37</v>
      </c>
      <c r="C1389" s="22"/>
      <c r="D1389" s="20"/>
      <c r="E1389" s="20"/>
      <c r="F1389" s="20"/>
      <c r="G1389" s="20"/>
      <c r="H1389" s="20"/>
      <c r="I1389"/>
      <c r="J1389"/>
      <c r="K1389" s="20"/>
    </row>
    <row r="1390" spans="1:22">
      <c r="A1390" s="51" t="s">
        <v>44</v>
      </c>
      <c r="B1390" s="56">
        <v>28.6</v>
      </c>
      <c r="C1390" s="22"/>
      <c r="D1390" s="20"/>
      <c r="E1390" s="20"/>
      <c r="F1390" s="20"/>
      <c r="G1390" s="20"/>
      <c r="H1390" s="20"/>
      <c r="I1390"/>
      <c r="J1390"/>
      <c r="K1390" s="20"/>
    </row>
    <row r="1391" spans="1:22">
      <c r="A1391" s="51" t="s">
        <v>45</v>
      </c>
      <c r="B1391" s="65">
        <v>0.80589999999999995</v>
      </c>
      <c r="C1391" s="22"/>
      <c r="D1391" s="20"/>
      <c r="E1391" s="20"/>
      <c r="F1391" s="20"/>
      <c r="G1391" s="20"/>
      <c r="H1391" s="20"/>
      <c r="I1391"/>
      <c r="J1391"/>
      <c r="K1391" s="20"/>
    </row>
    <row r="1392" spans="1:22">
      <c r="A1392" s="57" t="s">
        <v>46</v>
      </c>
      <c r="B1392" s="41">
        <v>132.69999999999999</v>
      </c>
      <c r="C1392" s="76">
        <v>14.4</v>
      </c>
      <c r="D1392" s="20"/>
      <c r="E1392" s="20"/>
      <c r="F1392" s="20"/>
      <c r="G1392" s="20"/>
      <c r="H1392" s="20"/>
      <c r="I1392"/>
      <c r="J1392"/>
      <c r="K1392" s="20"/>
    </row>
    <row r="1393" spans="1:19">
      <c r="A1393" s="57"/>
      <c r="B1393" s="41"/>
      <c r="C1393" s="92"/>
      <c r="D1393" s="20"/>
      <c r="E1393" s="20"/>
      <c r="F1393" s="20"/>
      <c r="G1393" s="20"/>
      <c r="H1393" s="20"/>
      <c r="I1393"/>
      <c r="J1393"/>
      <c r="K1393" s="20"/>
    </row>
    <row r="1394" spans="1:19" ht="15">
      <c r="B1394" s="41"/>
      <c r="C1394" s="92"/>
      <c r="D1394" s="58" t="s">
        <v>48</v>
      </c>
      <c r="E1394" s="20"/>
      <c r="F1394" s="20"/>
      <c r="G1394" s="20"/>
      <c r="H1394" s="20"/>
      <c r="I1394" s="20"/>
      <c r="J1394" s="20"/>
      <c r="K1394" s="20"/>
    </row>
    <row r="1395" spans="1:19">
      <c r="A1395" s="7" t="s">
        <v>21</v>
      </c>
      <c r="B1395" s="36" t="s">
        <v>47</v>
      </c>
      <c r="C1395" s="36" t="s">
        <v>31</v>
      </c>
      <c r="D1395" s="36" t="s">
        <v>17</v>
      </c>
      <c r="E1395" s="6" t="s">
        <v>18</v>
      </c>
      <c r="F1395" s="6" t="s">
        <v>19</v>
      </c>
      <c r="G1395" s="36" t="s">
        <v>63</v>
      </c>
      <c r="H1395" s="41"/>
      <c r="I1395" s="41"/>
      <c r="J1395" s="41"/>
      <c r="K1395" s="41"/>
      <c r="L1395" s="72"/>
      <c r="M1395" s="24"/>
      <c r="N1395" s="41"/>
      <c r="O1395" s="24"/>
      <c r="P1395" s="25"/>
      <c r="Q1395" s="24"/>
      <c r="R1395" s="24"/>
      <c r="S1395" s="24"/>
    </row>
    <row r="1396" spans="1:19">
      <c r="A1396" s="17" t="s">
        <v>126</v>
      </c>
      <c r="B1396" s="4">
        <v>1</v>
      </c>
      <c r="C1396" s="4">
        <v>8.7899999999999991</v>
      </c>
      <c r="D1396" s="4">
        <v>4</v>
      </c>
      <c r="E1396" s="4">
        <v>1.74</v>
      </c>
      <c r="F1396" s="4">
        <v>0.1</v>
      </c>
      <c r="G1396" s="4">
        <v>55.22</v>
      </c>
      <c r="H1396" s="20"/>
      <c r="I1396" s="20"/>
      <c r="J1396" s="20"/>
      <c r="K1396" s="20"/>
      <c r="L1396" s="73"/>
      <c r="M1396" s="25"/>
      <c r="N1396" s="25"/>
      <c r="O1396" s="25"/>
      <c r="P1396" s="25"/>
      <c r="Q1396" s="25"/>
      <c r="R1396" s="25"/>
      <c r="S1396" s="25"/>
    </row>
    <row r="1397" spans="1:19">
      <c r="A1397" s="57"/>
      <c r="B1397" s="4">
        <v>2</v>
      </c>
      <c r="C1397" s="4">
        <v>12.35</v>
      </c>
      <c r="D1397" s="4">
        <v>4</v>
      </c>
      <c r="E1397" s="4">
        <v>1.74</v>
      </c>
      <c r="F1397" s="4">
        <v>0.1</v>
      </c>
      <c r="G1397" s="4">
        <v>68.41</v>
      </c>
      <c r="H1397" s="20"/>
      <c r="I1397" s="20"/>
      <c r="J1397" s="20"/>
      <c r="K1397" s="20"/>
    </row>
    <row r="1398" spans="1:19">
      <c r="A1398" s="57"/>
      <c r="B1398" s="4">
        <v>3</v>
      </c>
      <c r="C1398" s="4">
        <v>10.39</v>
      </c>
      <c r="D1398" s="4">
        <v>4</v>
      </c>
      <c r="E1398" s="4">
        <v>1.74</v>
      </c>
      <c r="F1398" s="4">
        <v>0.1</v>
      </c>
      <c r="G1398" s="4">
        <v>68.709999999999994</v>
      </c>
      <c r="H1398" s="20"/>
      <c r="I1398" s="20"/>
      <c r="J1398" s="20"/>
      <c r="K1398" s="20"/>
    </row>
    <row r="1399" spans="1:19">
      <c r="A1399" s="57"/>
      <c r="B1399" s="4">
        <v>4</v>
      </c>
      <c r="C1399" s="4">
        <v>13.27</v>
      </c>
      <c r="D1399" s="4">
        <v>4</v>
      </c>
      <c r="E1399" s="4">
        <v>1.74</v>
      </c>
      <c r="F1399" s="4">
        <v>0.1</v>
      </c>
      <c r="G1399" s="4">
        <v>84.69</v>
      </c>
      <c r="H1399" s="20"/>
      <c r="I1399" s="20"/>
      <c r="J1399" s="20"/>
      <c r="K1399" s="20"/>
    </row>
    <row r="1400" spans="1:19">
      <c r="A1400" s="57"/>
      <c r="B1400" s="4">
        <v>5</v>
      </c>
      <c r="C1400" s="4">
        <v>9.98</v>
      </c>
      <c r="D1400" s="4">
        <v>4</v>
      </c>
      <c r="E1400" s="4">
        <v>1.74</v>
      </c>
      <c r="F1400" s="4">
        <v>0.1</v>
      </c>
      <c r="G1400" s="4">
        <v>63.1</v>
      </c>
      <c r="H1400" s="20"/>
      <c r="I1400" s="20"/>
      <c r="J1400" s="20"/>
      <c r="K1400" s="20"/>
    </row>
    <row r="1401" spans="1:19">
      <c r="A1401" s="57"/>
      <c r="B1401" s="4">
        <v>6</v>
      </c>
      <c r="C1401" s="4">
        <v>12.73</v>
      </c>
      <c r="D1401" s="4">
        <v>4</v>
      </c>
      <c r="E1401" s="4">
        <v>1.74</v>
      </c>
      <c r="F1401" s="4">
        <v>0.1</v>
      </c>
      <c r="G1401" s="4">
        <v>79.349999999999994</v>
      </c>
      <c r="H1401" s="20"/>
      <c r="I1401" s="20"/>
      <c r="J1401" s="20"/>
      <c r="K1401" s="20"/>
    </row>
    <row r="1402" spans="1:19">
      <c r="A1402" s="57"/>
      <c r="B1402" s="4">
        <v>7</v>
      </c>
      <c r="C1402" s="4">
        <v>12.57</v>
      </c>
      <c r="D1402" s="4">
        <v>4</v>
      </c>
      <c r="E1402" s="4">
        <v>1.74</v>
      </c>
      <c r="F1402" s="4">
        <v>0.1</v>
      </c>
      <c r="G1402" s="4">
        <v>44.92</v>
      </c>
      <c r="H1402" s="20"/>
      <c r="I1402" s="20"/>
      <c r="J1402" s="20"/>
      <c r="K1402" s="20"/>
    </row>
    <row r="1403" spans="1:19">
      <c r="A1403" s="57"/>
      <c r="B1403" s="4">
        <v>8</v>
      </c>
      <c r="C1403" s="4">
        <v>11.19</v>
      </c>
      <c r="D1403" s="4">
        <v>4</v>
      </c>
      <c r="E1403" s="4">
        <v>1.74</v>
      </c>
      <c r="F1403" s="4">
        <v>0.1</v>
      </c>
      <c r="G1403" s="4">
        <v>39.67</v>
      </c>
      <c r="H1403" s="20"/>
      <c r="I1403" s="20"/>
      <c r="J1403" s="20"/>
      <c r="K1403" s="20"/>
    </row>
    <row r="1404" spans="1:19">
      <c r="A1404" s="57"/>
      <c r="B1404" s="4">
        <v>9</v>
      </c>
      <c r="C1404" s="4">
        <v>11.73</v>
      </c>
      <c r="D1404" s="4">
        <v>4</v>
      </c>
      <c r="E1404" s="4">
        <v>1.74</v>
      </c>
      <c r="F1404" s="4">
        <v>0.1</v>
      </c>
      <c r="G1404" s="4">
        <v>58.53</v>
      </c>
      <c r="H1404" s="20"/>
      <c r="I1404" s="20"/>
      <c r="J1404" s="20"/>
      <c r="K1404" s="20"/>
    </row>
    <row r="1405" spans="1:19">
      <c r="A1405" s="57"/>
      <c r="B1405" s="4">
        <v>10</v>
      </c>
      <c r="C1405" s="4">
        <v>10.44</v>
      </c>
      <c r="D1405" s="4">
        <v>4</v>
      </c>
      <c r="E1405" s="4">
        <v>1.74</v>
      </c>
      <c r="F1405" s="4">
        <v>0.1</v>
      </c>
      <c r="G1405" s="4">
        <v>45.15</v>
      </c>
      <c r="H1405" s="20"/>
      <c r="I1405" s="20"/>
      <c r="J1405" s="20"/>
      <c r="K1405" s="20"/>
    </row>
    <row r="1406" spans="1:19">
      <c r="A1406" s="57"/>
      <c r="B1406" s="4">
        <v>11</v>
      </c>
      <c r="C1406" s="4">
        <v>10.68</v>
      </c>
      <c r="D1406" s="4">
        <v>4</v>
      </c>
      <c r="E1406" s="4">
        <v>1.74</v>
      </c>
      <c r="F1406" s="4">
        <v>0.1</v>
      </c>
      <c r="G1406" s="4">
        <v>42.59</v>
      </c>
      <c r="H1406" s="20"/>
      <c r="I1406" s="20"/>
      <c r="J1406" s="20"/>
      <c r="K1406" s="20"/>
    </row>
    <row r="1407" spans="1:19">
      <c r="A1407" s="57"/>
      <c r="B1407" s="4">
        <v>12</v>
      </c>
      <c r="C1407" s="4">
        <v>10.06</v>
      </c>
      <c r="D1407" s="4">
        <v>4</v>
      </c>
      <c r="E1407" s="4">
        <v>1.74</v>
      </c>
      <c r="F1407" s="4">
        <v>0.1</v>
      </c>
      <c r="G1407" s="4">
        <v>88.8</v>
      </c>
      <c r="H1407" s="20"/>
      <c r="I1407" s="20"/>
      <c r="J1407" s="20"/>
      <c r="K1407" s="20"/>
    </row>
    <row r="1408" spans="1:19">
      <c r="A1408" s="57"/>
      <c r="B1408" s="4">
        <v>13</v>
      </c>
      <c r="C1408" s="4">
        <v>13.59</v>
      </c>
      <c r="D1408" s="4">
        <v>4</v>
      </c>
      <c r="E1408" s="4">
        <v>1.74</v>
      </c>
      <c r="F1408" s="4">
        <v>0.1</v>
      </c>
      <c r="G1408" s="4">
        <v>23.69</v>
      </c>
      <c r="H1408" s="20"/>
      <c r="I1408" s="20"/>
      <c r="J1408" s="20"/>
      <c r="K1408" s="20"/>
    </row>
    <row r="1409" spans="1:11">
      <c r="A1409" s="57"/>
      <c r="B1409" s="4">
        <v>14</v>
      </c>
      <c r="C1409" s="4">
        <v>10.64</v>
      </c>
      <c r="D1409" s="4">
        <v>4</v>
      </c>
      <c r="E1409" s="4">
        <v>1.74</v>
      </c>
      <c r="F1409" s="4">
        <v>0.1</v>
      </c>
      <c r="G1409" s="4">
        <v>40.85</v>
      </c>
      <c r="H1409" s="20"/>
      <c r="I1409" s="20"/>
      <c r="J1409" s="20"/>
      <c r="K1409" s="20"/>
    </row>
    <row r="1410" spans="1:11">
      <c r="A1410" s="57"/>
      <c r="B1410" s="4">
        <v>15</v>
      </c>
      <c r="C1410" s="4">
        <v>12.18</v>
      </c>
      <c r="D1410" s="4">
        <v>4</v>
      </c>
      <c r="E1410" s="4">
        <v>1.7</v>
      </c>
      <c r="F1410" s="4">
        <v>0.12</v>
      </c>
      <c r="G1410" s="4">
        <v>48.12</v>
      </c>
      <c r="H1410" s="20"/>
      <c r="I1410" s="20"/>
      <c r="J1410" s="20"/>
      <c r="K1410" s="20"/>
    </row>
    <row r="1411" spans="1:11">
      <c r="A1411" s="57"/>
      <c r="B1411" s="4">
        <v>16</v>
      </c>
      <c r="C1411" s="4">
        <v>10.82</v>
      </c>
      <c r="D1411" s="4">
        <v>4</v>
      </c>
      <c r="E1411" s="4">
        <v>1.7</v>
      </c>
      <c r="F1411" s="4">
        <v>0.12</v>
      </c>
      <c r="G1411" s="4">
        <v>71.17</v>
      </c>
      <c r="H1411" s="20"/>
      <c r="I1411" s="20"/>
      <c r="J1411" s="20"/>
      <c r="K1411" s="20"/>
    </row>
    <row r="1412" spans="1:11">
      <c r="A1412" s="57"/>
      <c r="B1412" s="4">
        <v>17</v>
      </c>
      <c r="C1412" s="4">
        <v>11.25</v>
      </c>
      <c r="D1412" s="4">
        <v>4</v>
      </c>
      <c r="E1412" s="4">
        <v>1.33</v>
      </c>
      <c r="F1412" s="4">
        <v>0.11</v>
      </c>
      <c r="G1412" s="4">
        <v>55.23</v>
      </c>
      <c r="H1412" s="20"/>
      <c r="I1412" s="20"/>
      <c r="J1412" s="20"/>
      <c r="K1412" s="20"/>
    </row>
    <row r="1413" spans="1:11">
      <c r="A1413" s="57"/>
      <c r="B1413" s="4">
        <v>18</v>
      </c>
      <c r="C1413" s="4">
        <v>14.46</v>
      </c>
      <c r="D1413" s="4">
        <v>4</v>
      </c>
      <c r="E1413" s="4">
        <v>1.33</v>
      </c>
      <c r="F1413" s="4">
        <v>0.11</v>
      </c>
      <c r="G1413" s="4">
        <v>26.7</v>
      </c>
      <c r="H1413" s="20"/>
      <c r="I1413" s="20"/>
      <c r="J1413" s="20"/>
      <c r="K1413" s="20"/>
    </row>
    <row r="1414" spans="1:11">
      <c r="A1414" s="57"/>
      <c r="B1414" s="4">
        <v>19</v>
      </c>
      <c r="C1414" s="4">
        <v>10.31</v>
      </c>
      <c r="D1414" s="4">
        <v>4</v>
      </c>
      <c r="E1414" s="4">
        <v>1.55</v>
      </c>
      <c r="F1414" s="4">
        <v>0.25</v>
      </c>
      <c r="G1414" s="4">
        <v>41.55</v>
      </c>
      <c r="H1414" s="20"/>
      <c r="I1414" s="20"/>
      <c r="J1414" s="20"/>
      <c r="K1414" s="20"/>
    </row>
    <row r="1415" spans="1:11">
      <c r="A1415" s="57"/>
      <c r="B1415" s="4">
        <v>20</v>
      </c>
      <c r="C1415" s="4">
        <v>9.93</v>
      </c>
      <c r="D1415" s="4">
        <v>4</v>
      </c>
      <c r="E1415" s="4">
        <v>1.55</v>
      </c>
      <c r="F1415" s="4">
        <v>0.25</v>
      </c>
      <c r="G1415" s="4">
        <v>45.85</v>
      </c>
      <c r="H1415" s="20"/>
      <c r="I1415" s="20"/>
      <c r="J1415" s="20"/>
      <c r="K1415" s="20"/>
    </row>
    <row r="1416" spans="1:11">
      <c r="A1416" s="57"/>
      <c r="B1416" s="4">
        <v>21</v>
      </c>
      <c r="C1416" s="4">
        <v>12.47</v>
      </c>
      <c r="D1416" s="4">
        <v>4</v>
      </c>
      <c r="E1416" s="4">
        <v>1.55</v>
      </c>
      <c r="F1416" s="4">
        <v>0.25</v>
      </c>
      <c r="G1416" s="4">
        <v>89.64</v>
      </c>
      <c r="H1416" s="20"/>
      <c r="I1416" s="20"/>
      <c r="J1416" s="20"/>
      <c r="K1416" s="20"/>
    </row>
    <row r="1417" spans="1:11">
      <c r="A1417" s="57"/>
      <c r="B1417" s="4">
        <v>22</v>
      </c>
      <c r="C1417" s="4">
        <v>10.06</v>
      </c>
      <c r="D1417" s="4">
        <v>4</v>
      </c>
      <c r="E1417" s="4">
        <v>1.55</v>
      </c>
      <c r="F1417" s="4">
        <v>0.25</v>
      </c>
      <c r="G1417" s="4">
        <v>40.200000000000003</v>
      </c>
      <c r="H1417" s="20"/>
      <c r="I1417" s="20"/>
      <c r="J1417" s="20"/>
      <c r="K1417" s="20"/>
    </row>
    <row r="1418" spans="1:11">
      <c r="A1418" s="57"/>
      <c r="B1418" s="4">
        <v>23</v>
      </c>
      <c r="C1418" s="4">
        <v>13.1</v>
      </c>
      <c r="D1418" s="4">
        <v>4</v>
      </c>
      <c r="E1418" s="4">
        <v>1.52</v>
      </c>
      <c r="F1418" s="4">
        <v>0.25</v>
      </c>
      <c r="G1418" s="4">
        <v>31.3</v>
      </c>
      <c r="H1418" s="20"/>
      <c r="I1418" s="20"/>
      <c r="J1418" s="20"/>
      <c r="K1418" s="20"/>
    </row>
    <row r="1419" spans="1:11">
      <c r="A1419" s="57"/>
      <c r="B1419" s="4">
        <v>24</v>
      </c>
      <c r="C1419" s="4">
        <v>10.14</v>
      </c>
      <c r="D1419" s="4">
        <v>4</v>
      </c>
      <c r="E1419" s="4">
        <v>1.76</v>
      </c>
      <c r="F1419" s="4">
        <v>0.14000000000000001</v>
      </c>
      <c r="G1419" s="4">
        <v>48.04</v>
      </c>
      <c r="H1419" s="20"/>
      <c r="I1419" s="20"/>
      <c r="J1419" s="20"/>
      <c r="K1419" s="20"/>
    </row>
    <row r="1420" spans="1:11">
      <c r="A1420" s="57"/>
      <c r="B1420" s="4">
        <v>25</v>
      </c>
      <c r="C1420" s="4">
        <v>10.95</v>
      </c>
      <c r="D1420" s="4">
        <v>4</v>
      </c>
      <c r="E1420" s="4">
        <v>1.76</v>
      </c>
      <c r="F1420" s="4">
        <v>0.14000000000000001</v>
      </c>
      <c r="G1420" s="4">
        <v>43.97</v>
      </c>
      <c r="H1420" s="20"/>
      <c r="I1420" s="20"/>
      <c r="J1420" s="20"/>
      <c r="K1420" s="20"/>
    </row>
    <row r="1421" spans="1:11">
      <c r="A1421" s="57"/>
      <c r="B1421" s="4">
        <v>26</v>
      </c>
      <c r="C1421" s="4">
        <v>8.1</v>
      </c>
      <c r="D1421" s="4">
        <v>4</v>
      </c>
      <c r="E1421" s="4">
        <v>1.76</v>
      </c>
      <c r="F1421" s="4">
        <v>0.14000000000000001</v>
      </c>
      <c r="G1421" s="4">
        <v>62.83</v>
      </c>
      <c r="H1421" s="20"/>
      <c r="I1421" s="20"/>
      <c r="J1421" s="20"/>
      <c r="K1421" s="20"/>
    </row>
    <row r="1422" spans="1:11">
      <c r="A1422" s="57"/>
      <c r="B1422" s="4">
        <v>27</v>
      </c>
      <c r="C1422" s="4">
        <v>10.32</v>
      </c>
      <c r="D1422" s="4">
        <v>4</v>
      </c>
      <c r="E1422" s="4">
        <v>1.58</v>
      </c>
      <c r="F1422" s="4">
        <v>0.06</v>
      </c>
      <c r="G1422" s="4">
        <v>62.15</v>
      </c>
      <c r="H1422" s="20"/>
      <c r="I1422" s="20"/>
      <c r="J1422" s="20"/>
      <c r="K1422" s="20"/>
    </row>
    <row r="1423" spans="1:11">
      <c r="A1423" s="57"/>
      <c r="B1423" s="4">
        <v>28</v>
      </c>
      <c r="C1423" s="4">
        <v>12.07</v>
      </c>
      <c r="D1423" s="4">
        <v>4</v>
      </c>
      <c r="E1423" s="4">
        <v>1.58</v>
      </c>
      <c r="F1423" s="4">
        <v>0.06</v>
      </c>
      <c r="G1423" s="4">
        <v>64.8</v>
      </c>
      <c r="H1423" s="20"/>
      <c r="I1423" s="20"/>
      <c r="J1423" s="20"/>
      <c r="K1423" s="20"/>
    </row>
    <row r="1424" spans="1:11">
      <c r="A1424" s="57"/>
      <c r="B1424" s="4">
        <v>29</v>
      </c>
      <c r="C1424" s="4">
        <v>9.6199999999999992</v>
      </c>
      <c r="D1424" s="4">
        <v>4</v>
      </c>
      <c r="E1424" s="4">
        <v>1.52</v>
      </c>
      <c r="F1424" s="4">
        <v>0.18</v>
      </c>
      <c r="G1424" s="4">
        <v>58.19</v>
      </c>
      <c r="H1424" s="20"/>
      <c r="I1424" s="20"/>
      <c r="J1424" s="20"/>
      <c r="K1424" s="20"/>
    </row>
    <row r="1425" spans="1:11">
      <c r="A1425" s="57"/>
      <c r="B1425" s="4">
        <v>30</v>
      </c>
      <c r="C1425" s="4">
        <v>10.52</v>
      </c>
      <c r="D1425" s="4">
        <v>4</v>
      </c>
      <c r="E1425" s="4">
        <v>1.52</v>
      </c>
      <c r="F1425" s="4">
        <v>0.18</v>
      </c>
      <c r="G1425" s="4">
        <v>74.36</v>
      </c>
      <c r="H1425" s="20"/>
      <c r="I1425" s="20"/>
      <c r="J1425" s="20"/>
      <c r="K1425" s="20"/>
    </row>
    <row r="1426" spans="1:11">
      <c r="A1426" s="57"/>
      <c r="B1426" s="4">
        <v>31</v>
      </c>
      <c r="C1426" s="4">
        <v>12.55</v>
      </c>
      <c r="D1426" s="4">
        <v>4</v>
      </c>
      <c r="E1426" s="4">
        <v>1.52</v>
      </c>
      <c r="F1426" s="4">
        <v>0.18</v>
      </c>
      <c r="G1426" s="4">
        <v>66.52</v>
      </c>
      <c r="H1426" s="20"/>
      <c r="I1426" s="20"/>
      <c r="J1426" s="20"/>
      <c r="K1426" s="20"/>
    </row>
    <row r="1427" spans="1:11">
      <c r="A1427" s="57"/>
      <c r="B1427" s="4">
        <v>32</v>
      </c>
      <c r="C1427" s="4">
        <v>15.11</v>
      </c>
      <c r="D1427" s="4">
        <v>4</v>
      </c>
      <c r="E1427" s="4">
        <v>1.52</v>
      </c>
      <c r="F1427" s="4">
        <v>0.18</v>
      </c>
      <c r="G1427" s="4">
        <v>35.78</v>
      </c>
      <c r="H1427" s="20"/>
      <c r="I1427" s="20"/>
      <c r="J1427" s="20"/>
      <c r="K1427" s="20"/>
    </row>
    <row r="1428" spans="1:11">
      <c r="A1428" s="57"/>
      <c r="B1428" s="4">
        <v>33</v>
      </c>
      <c r="C1428" s="4">
        <v>10.15</v>
      </c>
      <c r="D1428" s="4">
        <v>4</v>
      </c>
      <c r="E1428" s="4">
        <v>1.39</v>
      </c>
      <c r="F1428" s="4">
        <v>0.2</v>
      </c>
      <c r="G1428" s="4">
        <v>79.11</v>
      </c>
      <c r="H1428" s="20"/>
      <c r="I1428" s="20"/>
      <c r="J1428" s="20"/>
      <c r="K1428" s="20"/>
    </row>
    <row r="1429" spans="1:11">
      <c r="A1429" s="57"/>
      <c r="B1429" s="4">
        <v>34</v>
      </c>
      <c r="C1429" s="4">
        <v>14.68</v>
      </c>
      <c r="D1429" s="4">
        <v>4</v>
      </c>
      <c r="E1429" s="4">
        <v>1.39</v>
      </c>
      <c r="F1429" s="4">
        <v>0.2</v>
      </c>
      <c r="G1429" s="4">
        <v>34.89</v>
      </c>
      <c r="H1429" s="20"/>
      <c r="I1429" s="20"/>
      <c r="J1429" s="20"/>
      <c r="K1429" s="20"/>
    </row>
    <row r="1430" spans="1:11">
      <c r="A1430" s="57"/>
      <c r="B1430" s="4">
        <v>35</v>
      </c>
      <c r="C1430" s="4">
        <v>14.91</v>
      </c>
      <c r="D1430" s="4">
        <v>4</v>
      </c>
      <c r="E1430" s="4">
        <v>1.39</v>
      </c>
      <c r="F1430" s="4">
        <v>0.2</v>
      </c>
      <c r="G1430" s="4">
        <v>37.35</v>
      </c>
      <c r="H1430" s="20"/>
      <c r="I1430" s="20"/>
      <c r="J1430" s="20"/>
      <c r="K1430" s="20"/>
    </row>
    <row r="1431" spans="1:11">
      <c r="A1431" s="57"/>
      <c r="B1431" s="4">
        <v>36</v>
      </c>
      <c r="C1431" s="4">
        <v>11.83</v>
      </c>
      <c r="D1431" s="4">
        <v>4</v>
      </c>
      <c r="E1431" s="4">
        <v>1.39</v>
      </c>
      <c r="F1431" s="4">
        <v>0.2</v>
      </c>
      <c r="G1431" s="4">
        <v>53.84</v>
      </c>
      <c r="H1431" s="20"/>
      <c r="I1431" s="20"/>
      <c r="J1431" s="20"/>
      <c r="K1431" s="20"/>
    </row>
    <row r="1432" spans="1:11">
      <c r="A1432" s="57"/>
      <c r="B1432" s="4">
        <v>37</v>
      </c>
      <c r="C1432" s="4">
        <v>8.51</v>
      </c>
      <c r="D1432" s="4">
        <v>4</v>
      </c>
      <c r="E1432" s="4">
        <v>1.54</v>
      </c>
      <c r="F1432" s="4">
        <v>0.16</v>
      </c>
      <c r="G1432" s="4">
        <v>58.99</v>
      </c>
      <c r="H1432" s="20"/>
      <c r="I1432" s="20"/>
      <c r="J1432" s="20"/>
      <c r="K1432" s="20"/>
    </row>
    <row r="1433" spans="1:11">
      <c r="A1433" s="57"/>
      <c r="B1433" s="4">
        <v>38</v>
      </c>
      <c r="C1433" s="4">
        <v>9.34</v>
      </c>
      <c r="D1433" s="4">
        <v>4</v>
      </c>
      <c r="E1433" s="4">
        <v>1.54</v>
      </c>
      <c r="F1433" s="4">
        <v>0.16</v>
      </c>
      <c r="G1433" s="4">
        <v>72.11</v>
      </c>
      <c r="H1433" s="20"/>
      <c r="I1433" s="20"/>
      <c r="J1433" s="20"/>
      <c r="K1433" s="20"/>
    </row>
    <row r="1434" spans="1:11">
      <c r="A1434" s="57"/>
      <c r="B1434" s="4">
        <v>39</v>
      </c>
      <c r="C1434" s="4">
        <v>16.649999999999999</v>
      </c>
      <c r="D1434" s="4">
        <v>4</v>
      </c>
      <c r="E1434" s="4">
        <v>1.52</v>
      </c>
      <c r="F1434" s="4">
        <v>0.11</v>
      </c>
      <c r="G1434" s="4">
        <v>24.85</v>
      </c>
      <c r="H1434" s="20"/>
      <c r="I1434" s="20"/>
      <c r="J1434" s="20"/>
      <c r="K1434" s="20"/>
    </row>
    <row r="1435" spans="1:11">
      <c r="A1435" s="57"/>
      <c r="B1435" s="4">
        <v>40</v>
      </c>
      <c r="C1435" s="4">
        <v>13.32</v>
      </c>
      <c r="D1435" s="4">
        <v>4</v>
      </c>
      <c r="E1435" s="4">
        <v>1.52</v>
      </c>
      <c r="F1435" s="4">
        <v>0.11</v>
      </c>
      <c r="G1435" s="4">
        <v>76.040000000000006</v>
      </c>
      <c r="H1435" s="20"/>
      <c r="I1435" s="20"/>
      <c r="J1435" s="20"/>
      <c r="K1435" s="20"/>
    </row>
    <row r="1436" spans="1:11">
      <c r="A1436" s="57"/>
      <c r="B1436" s="4">
        <v>41</v>
      </c>
      <c r="C1436" s="4">
        <v>15.56</v>
      </c>
      <c r="D1436" s="4">
        <v>4</v>
      </c>
      <c r="E1436" s="4">
        <v>1.52</v>
      </c>
      <c r="F1436" s="4">
        <v>0.11</v>
      </c>
      <c r="G1436" s="4">
        <v>38.9</v>
      </c>
      <c r="H1436" s="20"/>
      <c r="I1436" s="20"/>
      <c r="J1436" s="20"/>
      <c r="K1436" s="20"/>
    </row>
    <row r="1437" spans="1:11">
      <c r="A1437" s="57"/>
      <c r="B1437" s="4">
        <v>42</v>
      </c>
      <c r="C1437" s="4">
        <v>8.51</v>
      </c>
      <c r="D1437" s="4">
        <v>4</v>
      </c>
      <c r="E1437" s="4">
        <v>1.28</v>
      </c>
      <c r="F1437" s="4">
        <v>7.0000000000000007E-2</v>
      </c>
      <c r="G1437" s="4">
        <v>70.53</v>
      </c>
      <c r="H1437" s="20"/>
      <c r="I1437" s="20"/>
      <c r="J1437" s="20"/>
      <c r="K1437" s="20"/>
    </row>
    <row r="1438" spans="1:11">
      <c r="A1438" s="57"/>
      <c r="B1438" s="4">
        <v>43</v>
      </c>
      <c r="C1438" s="4">
        <v>13.5</v>
      </c>
      <c r="D1438" s="4">
        <v>4</v>
      </c>
      <c r="E1438" s="4">
        <v>1.28</v>
      </c>
      <c r="F1438" s="4">
        <v>7.0000000000000007E-2</v>
      </c>
      <c r="G1438" s="4">
        <v>74.45</v>
      </c>
      <c r="H1438" s="20"/>
      <c r="I1438" s="20"/>
      <c r="J1438" s="20"/>
      <c r="K1438" s="20"/>
    </row>
    <row r="1439" spans="1:11">
      <c r="A1439" s="57"/>
      <c r="B1439" s="4">
        <v>44</v>
      </c>
      <c r="C1439" s="4">
        <v>11.82</v>
      </c>
      <c r="D1439" s="4">
        <v>4</v>
      </c>
      <c r="E1439" s="4">
        <v>1.76</v>
      </c>
      <c r="F1439" s="4">
        <v>0.19</v>
      </c>
      <c r="G1439" s="4">
        <v>62.18</v>
      </c>
      <c r="H1439" s="20"/>
      <c r="I1439" s="20"/>
      <c r="J1439" s="20"/>
      <c r="K1439" s="20"/>
    </row>
    <row r="1440" spans="1:11">
      <c r="A1440" s="57"/>
      <c r="B1440" s="4">
        <v>45</v>
      </c>
      <c r="C1440" s="4">
        <v>15.37</v>
      </c>
      <c r="D1440" s="4">
        <v>4</v>
      </c>
      <c r="E1440" s="4">
        <v>1.76</v>
      </c>
      <c r="F1440" s="4">
        <v>0.19</v>
      </c>
      <c r="G1440" s="4">
        <v>35.07</v>
      </c>
      <c r="H1440" s="20"/>
      <c r="I1440" s="20"/>
      <c r="J1440" s="20"/>
      <c r="K1440" s="20"/>
    </row>
    <row r="1441" spans="1:11">
      <c r="A1441" s="57"/>
      <c r="B1441" s="4">
        <v>46</v>
      </c>
      <c r="C1441" s="4">
        <v>12.88</v>
      </c>
      <c r="D1441" s="4">
        <v>4</v>
      </c>
      <c r="E1441" s="4">
        <v>1.76</v>
      </c>
      <c r="F1441" s="4">
        <v>0.19</v>
      </c>
      <c r="G1441" s="4">
        <v>55.75</v>
      </c>
      <c r="H1441" s="20"/>
      <c r="I1441" s="20"/>
      <c r="J1441" s="20"/>
      <c r="K1441" s="20"/>
    </row>
    <row r="1442" spans="1:11">
      <c r="A1442" s="57"/>
      <c r="B1442" s="4">
        <v>47</v>
      </c>
      <c r="C1442" s="4">
        <v>13.02</v>
      </c>
      <c r="D1442" s="4">
        <v>4</v>
      </c>
      <c r="E1442" s="4">
        <v>1.26</v>
      </c>
      <c r="F1442" s="4">
        <v>0.23</v>
      </c>
      <c r="G1442" s="4">
        <v>69.61</v>
      </c>
      <c r="H1442" s="20"/>
      <c r="I1442" s="20"/>
      <c r="J1442" s="20"/>
      <c r="K1442" s="20"/>
    </row>
    <row r="1443" spans="1:11">
      <c r="A1443" s="57"/>
      <c r="B1443" s="4">
        <v>48</v>
      </c>
      <c r="C1443" s="4">
        <v>12.89</v>
      </c>
      <c r="D1443" s="4">
        <v>4</v>
      </c>
      <c r="E1443" s="4">
        <v>1.26</v>
      </c>
      <c r="F1443" s="4">
        <v>0.23</v>
      </c>
      <c r="G1443" s="4">
        <v>44.08</v>
      </c>
      <c r="H1443" s="20"/>
      <c r="I1443" s="20"/>
      <c r="J1443" s="20"/>
      <c r="K1443" s="20"/>
    </row>
    <row r="1444" spans="1:11">
      <c r="A1444" s="57"/>
      <c r="B1444" s="4">
        <v>49</v>
      </c>
      <c r="C1444" s="4">
        <v>9</v>
      </c>
      <c r="D1444" s="4">
        <v>4</v>
      </c>
      <c r="E1444" s="4">
        <v>1.26</v>
      </c>
      <c r="F1444" s="4">
        <v>0.23</v>
      </c>
      <c r="G1444" s="4">
        <v>49.89</v>
      </c>
      <c r="H1444" s="20"/>
      <c r="I1444" s="20"/>
      <c r="J1444" s="20"/>
      <c r="K1444" s="20"/>
    </row>
    <row r="1445" spans="1:11">
      <c r="A1445" s="57"/>
      <c r="B1445" s="4">
        <v>50</v>
      </c>
      <c r="C1445" s="4">
        <v>10.15</v>
      </c>
      <c r="D1445" s="4">
        <v>4</v>
      </c>
      <c r="E1445" s="4">
        <v>1.67</v>
      </c>
      <c r="F1445" s="4">
        <v>0.2</v>
      </c>
      <c r="G1445" s="4">
        <v>63.03</v>
      </c>
      <c r="H1445" s="20"/>
      <c r="I1445" s="20"/>
      <c r="J1445" s="20"/>
      <c r="K1445" s="20"/>
    </row>
    <row r="1446" spans="1:11">
      <c r="A1446" s="57"/>
      <c r="B1446" s="4">
        <v>51</v>
      </c>
      <c r="C1446" s="4">
        <v>14.56</v>
      </c>
      <c r="D1446" s="4">
        <v>4</v>
      </c>
      <c r="E1446" s="4">
        <v>1.67</v>
      </c>
      <c r="F1446" s="4">
        <v>0.2</v>
      </c>
      <c r="G1446" s="4">
        <v>81.27</v>
      </c>
      <c r="H1446" s="20"/>
      <c r="I1446" s="20"/>
      <c r="J1446" s="20"/>
      <c r="K1446" s="20"/>
    </row>
    <row r="1447" spans="1:11">
      <c r="A1447" s="57"/>
      <c r="B1447" s="4">
        <v>52</v>
      </c>
      <c r="C1447" s="4">
        <v>9.2899999999999991</v>
      </c>
      <c r="D1447" s="4">
        <v>4</v>
      </c>
      <c r="E1447" s="4">
        <v>1.67</v>
      </c>
      <c r="F1447" s="4">
        <v>0.2</v>
      </c>
      <c r="G1447" s="4">
        <v>74.91</v>
      </c>
      <c r="H1447" s="20"/>
      <c r="I1447" s="20"/>
      <c r="J1447" s="20"/>
      <c r="K1447" s="20"/>
    </row>
    <row r="1448" spans="1:11">
      <c r="A1448" s="57"/>
      <c r="B1448" s="4">
        <v>53</v>
      </c>
      <c r="C1448" s="4">
        <v>12.44</v>
      </c>
      <c r="D1448" s="4">
        <v>4</v>
      </c>
      <c r="E1448" s="4">
        <v>1.67</v>
      </c>
      <c r="F1448" s="4">
        <v>0.2</v>
      </c>
      <c r="G1448" s="4">
        <v>53.16</v>
      </c>
      <c r="H1448" s="20"/>
      <c r="I1448" s="20"/>
      <c r="J1448" s="20"/>
      <c r="K1448" s="20"/>
    </row>
    <row r="1449" spans="1:11">
      <c r="A1449" s="57"/>
      <c r="B1449" s="4">
        <v>54</v>
      </c>
      <c r="C1449" s="4">
        <v>11.3</v>
      </c>
      <c r="D1449" s="4">
        <v>4</v>
      </c>
      <c r="E1449" s="4">
        <v>1.67</v>
      </c>
      <c r="F1449" s="4">
        <v>0.2</v>
      </c>
      <c r="G1449" s="4">
        <v>35.96</v>
      </c>
      <c r="H1449" s="20"/>
      <c r="I1449" s="20"/>
      <c r="J1449" s="20"/>
      <c r="K1449" s="20"/>
    </row>
    <row r="1450" spans="1:11">
      <c r="A1450" s="51"/>
      <c r="B1450" s="4">
        <v>55</v>
      </c>
      <c r="C1450" s="4">
        <v>13.86</v>
      </c>
      <c r="D1450" s="4">
        <v>4</v>
      </c>
      <c r="E1450" s="4">
        <v>1.67</v>
      </c>
      <c r="F1450" s="4">
        <v>0.2</v>
      </c>
      <c r="G1450" s="4">
        <v>41.87</v>
      </c>
      <c r="H1450" s="20"/>
      <c r="I1450" s="20"/>
      <c r="J1450" s="20"/>
      <c r="K1450" s="20"/>
    </row>
    <row r="1451" spans="1:11">
      <c r="A1451" s="51"/>
      <c r="B1451" s="4">
        <v>56</v>
      </c>
      <c r="C1451" s="4">
        <v>10.41</v>
      </c>
      <c r="D1451" s="4">
        <v>4</v>
      </c>
      <c r="E1451" s="4">
        <v>1.67</v>
      </c>
      <c r="F1451" s="4">
        <v>0.2</v>
      </c>
      <c r="G1451" s="4">
        <v>37.619999999999997</v>
      </c>
      <c r="H1451" s="22"/>
      <c r="I1451" s="22"/>
      <c r="J1451" s="23"/>
      <c r="K1451" s="23"/>
    </row>
    <row r="1452" spans="1:11">
      <c r="B1452" s="4">
        <v>57</v>
      </c>
      <c r="C1452" s="4">
        <v>10.79</v>
      </c>
      <c r="D1452" s="4">
        <v>4</v>
      </c>
      <c r="E1452" s="4">
        <v>1.45</v>
      </c>
      <c r="F1452" s="4">
        <v>0.11</v>
      </c>
      <c r="G1452" s="4">
        <v>53.01</v>
      </c>
    </row>
    <row r="1453" spans="1:11">
      <c r="B1453" s="4">
        <v>58</v>
      </c>
      <c r="C1453" s="4">
        <v>12.38</v>
      </c>
      <c r="D1453" s="4">
        <v>4</v>
      </c>
      <c r="E1453" s="4">
        <v>1.3</v>
      </c>
      <c r="F1453" s="4">
        <v>0.11</v>
      </c>
      <c r="G1453" s="4">
        <v>72.849999999999994</v>
      </c>
    </row>
    <row r="1454" spans="1:11">
      <c r="B1454" s="4">
        <v>59</v>
      </c>
      <c r="C1454" s="4">
        <v>14.59</v>
      </c>
      <c r="D1454" s="4">
        <v>4</v>
      </c>
      <c r="E1454" s="4">
        <v>1.3</v>
      </c>
      <c r="F1454" s="4">
        <v>0.11</v>
      </c>
      <c r="G1454" s="4">
        <v>48.53</v>
      </c>
    </row>
    <row r="1455" spans="1:11">
      <c r="B1455" s="4">
        <v>60</v>
      </c>
      <c r="C1455" s="4">
        <v>12.93</v>
      </c>
      <c r="D1455" s="4">
        <v>4</v>
      </c>
      <c r="E1455" s="4">
        <v>1.3</v>
      </c>
      <c r="F1455" s="4">
        <v>0.11</v>
      </c>
      <c r="G1455" s="4">
        <v>51.86</v>
      </c>
    </row>
    <row r="1456" spans="1:11">
      <c r="B1456" s="4">
        <v>61</v>
      </c>
      <c r="C1456" s="4">
        <v>14.62</v>
      </c>
      <c r="D1456" s="4">
        <v>4</v>
      </c>
      <c r="E1456" s="4">
        <v>1.3</v>
      </c>
      <c r="F1456" s="4">
        <v>0.11</v>
      </c>
      <c r="G1456" s="4">
        <v>29.33</v>
      </c>
    </row>
    <row r="1457" spans="2:7">
      <c r="B1457" s="4">
        <v>62</v>
      </c>
      <c r="C1457" s="4">
        <v>12.9</v>
      </c>
      <c r="D1457" s="4">
        <v>4</v>
      </c>
      <c r="E1457" s="4">
        <v>1.63</v>
      </c>
      <c r="F1457" s="4">
        <v>0.28000000000000003</v>
      </c>
      <c r="G1457" s="4">
        <v>85.49</v>
      </c>
    </row>
    <row r="1458" spans="2:7">
      <c r="B1458" s="4">
        <v>63</v>
      </c>
      <c r="C1458" s="4">
        <v>12.13</v>
      </c>
      <c r="D1458" s="4">
        <v>4</v>
      </c>
      <c r="E1458" s="4">
        <v>1.54</v>
      </c>
      <c r="F1458" s="4">
        <v>0.15</v>
      </c>
      <c r="G1458" s="4">
        <v>85.98</v>
      </c>
    </row>
    <row r="1459" spans="2:7">
      <c r="B1459" s="4">
        <v>64</v>
      </c>
      <c r="C1459" s="4">
        <v>11.86</v>
      </c>
      <c r="D1459" s="4">
        <v>4</v>
      </c>
      <c r="E1459" s="4">
        <v>1.54</v>
      </c>
      <c r="F1459" s="4">
        <v>0.15</v>
      </c>
      <c r="G1459" s="4">
        <v>78.94</v>
      </c>
    </row>
    <row r="1460" spans="2:7">
      <c r="B1460" s="4">
        <v>65</v>
      </c>
      <c r="C1460" s="4">
        <v>14.18</v>
      </c>
      <c r="D1460" s="4">
        <v>4</v>
      </c>
      <c r="E1460" s="4">
        <v>1.54</v>
      </c>
      <c r="F1460" s="4">
        <v>0.15</v>
      </c>
      <c r="G1460" s="4">
        <v>69.55</v>
      </c>
    </row>
    <row r="1461" spans="2:7">
      <c r="B1461" s="4">
        <v>66</v>
      </c>
      <c r="C1461" s="4">
        <v>13.23</v>
      </c>
      <c r="D1461" s="4">
        <v>4</v>
      </c>
      <c r="E1461" s="4">
        <v>1.61</v>
      </c>
      <c r="F1461" s="4">
        <v>0.25</v>
      </c>
      <c r="G1461" s="4">
        <v>56.96</v>
      </c>
    </row>
    <row r="1462" spans="2:7">
      <c r="B1462" s="4">
        <v>67</v>
      </c>
      <c r="C1462" s="4">
        <v>10.32</v>
      </c>
      <c r="D1462" s="4">
        <v>4</v>
      </c>
      <c r="E1462" s="4">
        <v>1.61</v>
      </c>
      <c r="F1462" s="4">
        <v>0.25</v>
      </c>
      <c r="G1462" s="4">
        <v>55.77</v>
      </c>
    </row>
    <row r="1463" spans="2:7">
      <c r="B1463" s="4">
        <v>68</v>
      </c>
      <c r="C1463" s="4">
        <v>8.8699999999999992</v>
      </c>
      <c r="D1463" s="4">
        <v>4</v>
      </c>
      <c r="E1463" s="4">
        <v>1.61</v>
      </c>
      <c r="F1463" s="4">
        <v>0.25</v>
      </c>
      <c r="G1463" s="4">
        <v>88.43</v>
      </c>
    </row>
    <row r="1464" spans="2:7">
      <c r="B1464" s="4">
        <v>69</v>
      </c>
      <c r="C1464" s="4">
        <v>11.38</v>
      </c>
      <c r="D1464" s="4">
        <v>4</v>
      </c>
      <c r="E1464" s="4">
        <v>1.38</v>
      </c>
      <c r="F1464" s="4">
        <v>0.16</v>
      </c>
      <c r="G1464" s="4">
        <v>16.010000000000002</v>
      </c>
    </row>
    <row r="1465" spans="2:7">
      <c r="B1465" s="4">
        <v>70</v>
      </c>
      <c r="C1465" s="4">
        <v>12.02</v>
      </c>
      <c r="D1465" s="4">
        <v>4</v>
      </c>
      <c r="E1465" s="4">
        <v>1.38</v>
      </c>
      <c r="F1465" s="4">
        <v>0.16</v>
      </c>
      <c r="G1465" s="4">
        <v>24.53</v>
      </c>
    </row>
    <row r="1466" spans="2:7">
      <c r="B1466" s="4">
        <v>71</v>
      </c>
      <c r="C1466" s="4">
        <v>12.93</v>
      </c>
      <c r="D1466" s="4">
        <v>4</v>
      </c>
      <c r="E1466" s="4">
        <v>1.38</v>
      </c>
      <c r="F1466" s="4">
        <v>0.2</v>
      </c>
      <c r="G1466" s="4">
        <v>74.680000000000007</v>
      </c>
    </row>
    <row r="1467" spans="2:7">
      <c r="B1467" s="4">
        <v>72</v>
      </c>
      <c r="C1467" s="4">
        <v>14.02</v>
      </c>
      <c r="D1467" s="4">
        <v>4</v>
      </c>
      <c r="E1467" s="4">
        <v>1.38</v>
      </c>
      <c r="F1467" s="4">
        <v>0.2</v>
      </c>
      <c r="G1467" s="4">
        <v>42.68</v>
      </c>
    </row>
    <row r="1468" spans="2:7">
      <c r="B1468" s="4">
        <v>73</v>
      </c>
      <c r="C1468" s="4">
        <v>10.59</v>
      </c>
      <c r="D1468" s="4">
        <v>4</v>
      </c>
      <c r="E1468" s="4">
        <v>1.38</v>
      </c>
      <c r="F1468" s="4">
        <v>0.2</v>
      </c>
      <c r="G1468" s="4">
        <v>73.53</v>
      </c>
    </row>
    <row r="1469" spans="2:7">
      <c r="B1469" s="4">
        <v>74</v>
      </c>
      <c r="C1469" s="4">
        <v>13.83</v>
      </c>
      <c r="D1469" s="4">
        <v>4</v>
      </c>
      <c r="E1469" s="4">
        <v>1.03</v>
      </c>
      <c r="F1469" s="4">
        <v>0.26</v>
      </c>
      <c r="G1469" s="4">
        <v>51.16</v>
      </c>
    </row>
    <row r="1470" spans="2:7">
      <c r="B1470" s="4">
        <v>75</v>
      </c>
      <c r="C1470" s="4">
        <v>13.95</v>
      </c>
      <c r="D1470" s="4">
        <v>4</v>
      </c>
      <c r="E1470" s="4">
        <v>1.03</v>
      </c>
      <c r="F1470" s="4">
        <v>0.26</v>
      </c>
      <c r="G1470" s="4">
        <v>54.54</v>
      </c>
    </row>
    <row r="1471" spans="2:7">
      <c r="B1471" s="4">
        <v>76</v>
      </c>
      <c r="C1471" s="4">
        <v>9.76</v>
      </c>
      <c r="D1471" s="4">
        <v>4</v>
      </c>
      <c r="E1471" s="4">
        <v>1.03</v>
      </c>
      <c r="F1471" s="4">
        <v>0.26</v>
      </c>
      <c r="G1471" s="4">
        <v>81.3</v>
      </c>
    </row>
    <row r="1472" spans="2:7">
      <c r="B1472" s="4">
        <v>77</v>
      </c>
      <c r="C1472" s="4">
        <v>12.68</v>
      </c>
      <c r="D1472" s="4">
        <v>4</v>
      </c>
      <c r="E1472" s="4">
        <v>1.51</v>
      </c>
      <c r="F1472" s="4">
        <v>0.19</v>
      </c>
      <c r="G1472" s="4">
        <v>84.92</v>
      </c>
    </row>
    <row r="1473" spans="2:7">
      <c r="B1473" s="4">
        <v>78</v>
      </c>
      <c r="C1473" s="4">
        <v>13.53</v>
      </c>
      <c r="D1473" s="4">
        <v>4</v>
      </c>
      <c r="E1473" s="4">
        <v>1.33</v>
      </c>
      <c r="F1473" s="4">
        <v>0.2</v>
      </c>
      <c r="G1473" s="4">
        <v>71.040000000000006</v>
      </c>
    </row>
    <row r="1474" spans="2:7">
      <c r="B1474" s="4">
        <v>79</v>
      </c>
      <c r="C1474" s="4">
        <v>14.57</v>
      </c>
      <c r="D1474" s="4">
        <v>4</v>
      </c>
      <c r="E1474" s="4">
        <v>1.17</v>
      </c>
      <c r="F1474" s="4">
        <v>0.14000000000000001</v>
      </c>
      <c r="G1474" s="4">
        <v>56.43</v>
      </c>
    </row>
    <row r="1475" spans="2:7">
      <c r="B1475" s="4">
        <v>80</v>
      </c>
      <c r="C1475" s="4">
        <v>15.01</v>
      </c>
      <c r="D1475" s="4">
        <v>4</v>
      </c>
      <c r="E1475" s="4">
        <v>1.17</v>
      </c>
      <c r="F1475" s="4">
        <v>0.14000000000000001</v>
      </c>
      <c r="G1475" s="4">
        <v>48.52</v>
      </c>
    </row>
    <row r="1476" spans="2:7">
      <c r="B1476" s="4">
        <v>81</v>
      </c>
      <c r="C1476" s="4">
        <v>15.04</v>
      </c>
      <c r="D1476" s="4">
        <v>4</v>
      </c>
      <c r="E1476" s="4">
        <v>1.43</v>
      </c>
      <c r="F1476" s="4">
        <v>0.19</v>
      </c>
      <c r="G1476" s="4">
        <v>43.11</v>
      </c>
    </row>
    <row r="1477" spans="2:7">
      <c r="B1477" s="4">
        <v>82</v>
      </c>
      <c r="C1477" s="4">
        <v>9.8800000000000008</v>
      </c>
      <c r="D1477" s="4">
        <v>4</v>
      </c>
      <c r="E1477" s="4">
        <v>1.43</v>
      </c>
      <c r="F1477" s="4">
        <v>0.19</v>
      </c>
      <c r="G1477" s="4">
        <v>58.68</v>
      </c>
    </row>
    <row r="1478" spans="2:7">
      <c r="B1478" s="4">
        <v>83</v>
      </c>
      <c r="C1478" s="4">
        <v>16.350000000000001</v>
      </c>
      <c r="D1478" s="4">
        <v>4</v>
      </c>
      <c r="E1478" s="4">
        <v>1.43</v>
      </c>
      <c r="F1478" s="4">
        <v>0.19</v>
      </c>
      <c r="G1478" s="4">
        <v>24.49</v>
      </c>
    </row>
    <row r="1479" spans="2:7">
      <c r="B1479" s="4">
        <v>84</v>
      </c>
      <c r="C1479" s="4">
        <v>9.3800000000000008</v>
      </c>
      <c r="D1479" s="4">
        <v>4</v>
      </c>
      <c r="E1479" s="4">
        <v>1.52</v>
      </c>
      <c r="F1479" s="4">
        <v>0.21</v>
      </c>
      <c r="G1479" s="4">
        <v>54.26</v>
      </c>
    </row>
    <row r="1480" spans="2:7">
      <c r="B1480" s="4">
        <v>85</v>
      </c>
      <c r="C1480" s="4">
        <v>14.16</v>
      </c>
      <c r="D1480" s="4">
        <v>4</v>
      </c>
      <c r="E1480" s="4">
        <v>1.52</v>
      </c>
      <c r="F1480" s="4">
        <v>0.21</v>
      </c>
      <c r="G1480" s="4">
        <v>69.260000000000005</v>
      </c>
    </row>
    <row r="1481" spans="2:7">
      <c r="B1481" s="4">
        <v>86</v>
      </c>
      <c r="C1481" s="4">
        <v>10.89</v>
      </c>
      <c r="D1481" s="4">
        <v>4</v>
      </c>
      <c r="E1481" s="4">
        <v>1.44</v>
      </c>
      <c r="F1481" s="4">
        <v>0.23</v>
      </c>
      <c r="G1481" s="4">
        <v>41.63</v>
      </c>
    </row>
    <row r="1482" spans="2:7">
      <c r="B1482" s="4">
        <v>87</v>
      </c>
      <c r="C1482" s="4">
        <v>10.27</v>
      </c>
      <c r="D1482" s="4">
        <v>4</v>
      </c>
      <c r="E1482" s="4">
        <v>1.44</v>
      </c>
      <c r="F1482" s="4">
        <v>0.23</v>
      </c>
      <c r="G1482" s="4">
        <v>49.63</v>
      </c>
    </row>
    <row r="1483" spans="2:7">
      <c r="B1483" s="4">
        <v>88</v>
      </c>
      <c r="C1483" s="4">
        <v>13.57</v>
      </c>
      <c r="D1483" s="4">
        <v>4</v>
      </c>
      <c r="E1483" s="4">
        <v>1.44</v>
      </c>
      <c r="F1483" s="4">
        <v>0.23</v>
      </c>
      <c r="G1483" s="4">
        <v>46.61</v>
      </c>
    </row>
    <row r="1484" spans="2:7">
      <c r="B1484" s="4">
        <v>89</v>
      </c>
      <c r="C1484" s="4">
        <v>8.4600000000000009</v>
      </c>
      <c r="D1484" s="4">
        <v>4</v>
      </c>
      <c r="E1484" s="4">
        <v>1.44</v>
      </c>
      <c r="F1484" s="4">
        <v>0.23</v>
      </c>
      <c r="G1484" s="4">
        <v>86.55</v>
      </c>
    </row>
    <row r="1485" spans="2:7">
      <c r="B1485" s="4">
        <v>90</v>
      </c>
      <c r="C1485" s="4">
        <v>12.05</v>
      </c>
      <c r="D1485" s="4">
        <v>4</v>
      </c>
      <c r="E1485" s="4">
        <v>1.21</v>
      </c>
      <c r="F1485" s="4">
        <v>0.11</v>
      </c>
      <c r="G1485" s="4">
        <v>75.38</v>
      </c>
    </row>
    <row r="1486" spans="2:7">
      <c r="B1486" s="4">
        <v>91</v>
      </c>
      <c r="C1486" s="4">
        <v>7.64</v>
      </c>
      <c r="D1486" s="4">
        <v>4</v>
      </c>
      <c r="E1486" s="4">
        <v>1.21</v>
      </c>
      <c r="F1486" s="4">
        <v>0.11</v>
      </c>
      <c r="G1486" s="4">
        <v>71.73</v>
      </c>
    </row>
    <row r="1487" spans="2:7">
      <c r="B1487" s="4">
        <v>92</v>
      </c>
      <c r="C1487" s="4">
        <v>15.6</v>
      </c>
      <c r="D1487" s="4">
        <v>4</v>
      </c>
      <c r="E1487" s="4">
        <v>1.3</v>
      </c>
      <c r="F1487" s="4">
        <v>0.18</v>
      </c>
      <c r="G1487" s="4">
        <v>76.959999999999994</v>
      </c>
    </row>
    <row r="1488" spans="2:7">
      <c r="B1488" s="4">
        <v>93</v>
      </c>
      <c r="C1488" s="4">
        <v>12.44</v>
      </c>
      <c r="D1488" s="4">
        <v>4</v>
      </c>
      <c r="E1488" s="4">
        <v>1.3</v>
      </c>
      <c r="F1488" s="4">
        <v>0.21</v>
      </c>
      <c r="G1488" s="4">
        <v>41.01</v>
      </c>
    </row>
    <row r="1489" spans="1:19">
      <c r="B1489" s="4">
        <v>94</v>
      </c>
      <c r="C1489" s="4">
        <v>12.84</v>
      </c>
      <c r="D1489" s="4">
        <v>4</v>
      </c>
      <c r="E1489" s="4">
        <v>1.25</v>
      </c>
      <c r="F1489" s="4">
        <v>0.02</v>
      </c>
      <c r="G1489" s="4">
        <v>28.76</v>
      </c>
    </row>
    <row r="1490" spans="1:19">
      <c r="B1490" s="4">
        <v>95</v>
      </c>
      <c r="C1490" s="4">
        <v>14.09</v>
      </c>
      <c r="D1490" s="4">
        <v>4</v>
      </c>
      <c r="E1490" s="4">
        <v>1.25</v>
      </c>
      <c r="F1490" s="4">
        <v>0.02</v>
      </c>
      <c r="G1490" s="4">
        <v>40.6</v>
      </c>
    </row>
    <row r="1491" spans="1:19">
      <c r="B1491" s="4">
        <v>96</v>
      </c>
      <c r="C1491" s="4">
        <v>12.2</v>
      </c>
      <c r="D1491" s="4">
        <v>4</v>
      </c>
      <c r="E1491" s="4">
        <v>1.33</v>
      </c>
      <c r="F1491" s="4">
        <v>0.14000000000000001</v>
      </c>
      <c r="G1491" s="4">
        <v>65.489999999999995</v>
      </c>
    </row>
    <row r="1492" spans="1:19">
      <c r="B1492" s="4">
        <v>97</v>
      </c>
      <c r="C1492" s="4">
        <v>16.14</v>
      </c>
      <c r="D1492" s="4">
        <v>4</v>
      </c>
      <c r="E1492" s="4">
        <v>1.33</v>
      </c>
      <c r="F1492" s="4">
        <v>0.14000000000000001</v>
      </c>
      <c r="G1492" s="4">
        <v>82.68</v>
      </c>
    </row>
    <row r="1493" spans="1:19">
      <c r="A1493" s="17"/>
      <c r="B1493" s="4">
        <v>98</v>
      </c>
      <c r="C1493" s="4">
        <v>13.15</v>
      </c>
      <c r="D1493" s="4">
        <v>4</v>
      </c>
      <c r="E1493" s="4">
        <v>1.67</v>
      </c>
      <c r="F1493" s="4">
        <v>0.28999999999999998</v>
      </c>
      <c r="G1493" s="4">
        <v>75.2</v>
      </c>
      <c r="H1493" s="18"/>
      <c r="I1493" s="18"/>
      <c r="J1493" s="18"/>
      <c r="K1493" s="18"/>
      <c r="M1493" s="4"/>
      <c r="N1493" s="4"/>
      <c r="O1493" s="4"/>
      <c r="P1493" s="4"/>
      <c r="Q1493" s="4"/>
      <c r="R1493" s="4"/>
      <c r="S1493" s="4"/>
    </row>
    <row r="1494" spans="1:19">
      <c r="A1494" s="17"/>
      <c r="B1494" s="4">
        <v>99</v>
      </c>
      <c r="C1494" s="4">
        <v>13.84</v>
      </c>
      <c r="D1494" s="4">
        <v>4</v>
      </c>
      <c r="E1494" s="4">
        <v>1.66</v>
      </c>
      <c r="F1494" s="4">
        <v>0.1</v>
      </c>
      <c r="G1494" s="4">
        <v>47.1</v>
      </c>
      <c r="H1494" s="18"/>
      <c r="I1494" s="18"/>
      <c r="J1494" s="18"/>
      <c r="K1494" s="18"/>
      <c r="M1494" s="4"/>
      <c r="N1494" s="4"/>
      <c r="O1494" s="4"/>
      <c r="P1494" s="4"/>
      <c r="Q1494" s="4"/>
      <c r="R1494" s="4"/>
      <c r="S1494" s="4"/>
    </row>
    <row r="1495" spans="1:19">
      <c r="B1495" s="4">
        <v>100</v>
      </c>
      <c r="C1495" s="4">
        <v>12.12</v>
      </c>
      <c r="D1495" s="4">
        <v>4</v>
      </c>
      <c r="E1495" s="4">
        <v>1.66</v>
      </c>
      <c r="F1495" s="4">
        <v>0.1</v>
      </c>
      <c r="G1495" s="4">
        <v>87.32</v>
      </c>
    </row>
    <row r="1496" spans="1:19">
      <c r="B1496" s="4">
        <v>101</v>
      </c>
      <c r="C1496" s="4">
        <v>8.2100000000000009</v>
      </c>
      <c r="D1496" s="4">
        <v>4</v>
      </c>
      <c r="E1496" s="4">
        <v>1.66</v>
      </c>
      <c r="F1496" s="4">
        <v>0.1</v>
      </c>
      <c r="G1496" s="4">
        <v>62.07</v>
      </c>
    </row>
    <row r="1497" spans="1:19">
      <c r="A1497" s="17"/>
      <c r="B1497" s="4">
        <v>102</v>
      </c>
      <c r="C1497" s="4">
        <v>12.12</v>
      </c>
      <c r="D1497" s="4">
        <v>4</v>
      </c>
      <c r="E1497" s="4">
        <v>1.66</v>
      </c>
      <c r="F1497" s="4">
        <v>0.1</v>
      </c>
      <c r="G1497" s="4">
        <v>70.41</v>
      </c>
      <c r="H1497" s="18"/>
      <c r="I1497" s="18"/>
      <c r="J1497" s="18"/>
      <c r="K1497" s="18"/>
    </row>
    <row r="1498" spans="1:19">
      <c r="A1498" s="17"/>
      <c r="B1498" s="4">
        <v>103</v>
      </c>
      <c r="C1498" s="4">
        <v>10.84</v>
      </c>
      <c r="D1498" s="4">
        <v>4</v>
      </c>
      <c r="E1498" s="4">
        <v>1.27</v>
      </c>
      <c r="F1498" s="4">
        <v>0.23</v>
      </c>
      <c r="G1498" s="4">
        <v>54.76</v>
      </c>
      <c r="H1498" s="18"/>
      <c r="I1498" s="18"/>
      <c r="J1498" s="18"/>
      <c r="K1498" s="18"/>
    </row>
    <row r="1499" spans="1:19">
      <c r="A1499" s="17"/>
      <c r="B1499" s="4">
        <v>104</v>
      </c>
      <c r="C1499" s="4">
        <v>14.98</v>
      </c>
      <c r="D1499" s="4">
        <v>4</v>
      </c>
      <c r="E1499" s="4">
        <v>1.27</v>
      </c>
      <c r="F1499" s="4">
        <v>0.23</v>
      </c>
      <c r="G1499" s="4">
        <v>8.94</v>
      </c>
      <c r="H1499" s="18"/>
      <c r="I1499" s="18"/>
      <c r="J1499" s="18"/>
      <c r="K1499" s="18"/>
    </row>
    <row r="1500" spans="1:19">
      <c r="A1500" s="17"/>
      <c r="B1500" s="4">
        <v>105</v>
      </c>
      <c r="C1500" s="4">
        <v>12.9</v>
      </c>
      <c r="D1500" s="4">
        <v>4</v>
      </c>
      <c r="E1500" s="4">
        <v>1.27</v>
      </c>
      <c r="F1500" s="4">
        <v>0.23</v>
      </c>
      <c r="G1500" s="4">
        <v>54.79</v>
      </c>
      <c r="H1500" s="18"/>
      <c r="I1500" s="18"/>
      <c r="J1500" s="18"/>
      <c r="K1500" s="18"/>
    </row>
    <row r="1501" spans="1:19">
      <c r="A1501" s="17"/>
      <c r="B1501" s="4">
        <v>106</v>
      </c>
      <c r="C1501" s="4">
        <v>15.45</v>
      </c>
      <c r="D1501" s="4">
        <v>4</v>
      </c>
      <c r="E1501" s="4">
        <v>1.27</v>
      </c>
      <c r="F1501" s="4">
        <v>0.23</v>
      </c>
      <c r="G1501" s="4">
        <v>54.08</v>
      </c>
      <c r="H1501" s="18"/>
      <c r="I1501" s="18"/>
      <c r="J1501" s="18"/>
      <c r="K1501" s="18"/>
    </row>
    <row r="1502" spans="1:19">
      <c r="A1502" s="17"/>
      <c r="B1502" s="4">
        <v>107</v>
      </c>
      <c r="C1502" s="4">
        <v>12.87</v>
      </c>
      <c r="D1502" s="4">
        <v>4</v>
      </c>
      <c r="E1502" s="4">
        <v>1.99</v>
      </c>
      <c r="F1502" s="4">
        <v>0.2</v>
      </c>
      <c r="G1502" s="4">
        <v>44.12</v>
      </c>
      <c r="H1502" s="18"/>
      <c r="I1502" s="18"/>
      <c r="J1502" s="18"/>
      <c r="K1502" s="18"/>
    </row>
    <row r="1503" spans="1:19">
      <c r="A1503" s="17"/>
      <c r="B1503" s="4">
        <v>108</v>
      </c>
      <c r="C1503" s="4">
        <v>14.9</v>
      </c>
      <c r="D1503" s="4">
        <v>4</v>
      </c>
      <c r="E1503" s="4">
        <v>1.99</v>
      </c>
      <c r="F1503" s="4">
        <v>0.2</v>
      </c>
      <c r="G1503" s="4">
        <v>19.149999999999999</v>
      </c>
      <c r="H1503" s="18"/>
      <c r="I1503" s="18"/>
      <c r="J1503" s="18"/>
      <c r="K1503" s="18"/>
    </row>
    <row r="1504" spans="1:19">
      <c r="A1504" s="17"/>
      <c r="B1504" s="4">
        <v>109</v>
      </c>
      <c r="C1504" s="4">
        <v>10.39</v>
      </c>
      <c r="D1504" s="4">
        <v>4</v>
      </c>
      <c r="E1504" s="4">
        <v>1.53</v>
      </c>
      <c r="F1504" s="4">
        <v>0.15</v>
      </c>
      <c r="G1504" s="4">
        <v>53.15</v>
      </c>
      <c r="H1504" s="18"/>
      <c r="I1504" s="18"/>
      <c r="J1504" s="18"/>
      <c r="K1504" s="18"/>
    </row>
    <row r="1505" spans="1:11">
      <c r="A1505" s="17"/>
      <c r="B1505" s="4">
        <v>110</v>
      </c>
      <c r="C1505" s="4">
        <v>9.49</v>
      </c>
      <c r="D1505" s="4">
        <v>4</v>
      </c>
      <c r="E1505" s="4">
        <v>1.53</v>
      </c>
      <c r="F1505" s="4">
        <v>0.15</v>
      </c>
      <c r="G1505" s="4">
        <v>48.83</v>
      </c>
      <c r="H1505" s="18"/>
      <c r="I1505" s="18"/>
      <c r="J1505" s="18"/>
      <c r="K1505" s="18"/>
    </row>
    <row r="1506" spans="1:11">
      <c r="A1506" s="17"/>
      <c r="B1506" s="4">
        <v>111</v>
      </c>
      <c r="C1506" s="4">
        <v>11.7</v>
      </c>
      <c r="D1506" s="4">
        <v>4</v>
      </c>
      <c r="E1506" s="4">
        <v>1.53</v>
      </c>
      <c r="F1506" s="4">
        <v>0.15</v>
      </c>
      <c r="G1506" s="4">
        <v>70.209999999999994</v>
      </c>
      <c r="H1506" s="18"/>
      <c r="I1506" s="18"/>
      <c r="J1506" s="18"/>
      <c r="K1506" s="18"/>
    </row>
    <row r="1507" spans="1:11">
      <c r="A1507" s="17"/>
      <c r="B1507" s="4">
        <v>112</v>
      </c>
      <c r="C1507" s="4">
        <v>10.74</v>
      </c>
      <c r="D1507" s="4">
        <v>4</v>
      </c>
      <c r="E1507" s="4">
        <v>1.63</v>
      </c>
      <c r="F1507" s="4">
        <v>0.18</v>
      </c>
      <c r="G1507" s="4">
        <v>57.89</v>
      </c>
      <c r="H1507" s="18"/>
      <c r="I1507" s="18"/>
      <c r="J1507" s="18"/>
      <c r="K1507" s="18"/>
    </row>
    <row r="1508" spans="1:11">
      <c r="A1508" s="17"/>
      <c r="B1508" s="4">
        <v>113</v>
      </c>
      <c r="C1508" s="4">
        <v>6.87</v>
      </c>
      <c r="D1508" s="4">
        <v>4</v>
      </c>
      <c r="E1508" s="4">
        <v>1.37</v>
      </c>
      <c r="F1508" s="4">
        <v>0.04</v>
      </c>
      <c r="G1508" s="4">
        <v>68.83</v>
      </c>
      <c r="H1508" s="18"/>
      <c r="I1508" s="18"/>
      <c r="J1508" s="18"/>
      <c r="K1508" s="18"/>
    </row>
    <row r="1509" spans="1:11">
      <c r="A1509" s="17"/>
      <c r="B1509" s="4">
        <v>114</v>
      </c>
      <c r="C1509" s="4">
        <v>9.31</v>
      </c>
      <c r="D1509" s="4">
        <v>4</v>
      </c>
      <c r="E1509" s="4">
        <v>1.59</v>
      </c>
      <c r="F1509" s="4">
        <v>0.15</v>
      </c>
      <c r="G1509" s="4">
        <v>79.459999999999994</v>
      </c>
      <c r="H1509" s="18"/>
      <c r="I1509" s="18"/>
      <c r="J1509" s="18"/>
      <c r="K1509" s="18"/>
    </row>
    <row r="1510" spans="1:11">
      <c r="A1510" s="17"/>
      <c r="B1510" s="4">
        <v>115</v>
      </c>
      <c r="C1510" s="4">
        <v>7.75</v>
      </c>
      <c r="D1510" s="4">
        <v>4</v>
      </c>
      <c r="E1510" s="4">
        <v>1.59</v>
      </c>
      <c r="F1510" s="4">
        <v>0.15</v>
      </c>
      <c r="G1510" s="4">
        <v>62.53</v>
      </c>
      <c r="H1510" s="18"/>
      <c r="I1510" s="18"/>
      <c r="J1510" s="18"/>
      <c r="K1510" s="18"/>
    </row>
    <row r="1511" spans="1:11">
      <c r="A1511" s="17"/>
      <c r="B1511" s="4">
        <v>116</v>
      </c>
      <c r="C1511" s="4">
        <v>14.84</v>
      </c>
      <c r="D1511" s="4">
        <v>4</v>
      </c>
      <c r="E1511" s="4">
        <v>1.59</v>
      </c>
      <c r="F1511" s="4">
        <v>0.15</v>
      </c>
      <c r="G1511" s="4">
        <v>34.78</v>
      </c>
      <c r="H1511" s="18"/>
      <c r="I1511" s="18"/>
      <c r="J1511" s="18"/>
      <c r="K1511" s="18"/>
    </row>
    <row r="1512" spans="1:11">
      <c r="A1512" s="17"/>
      <c r="B1512" s="4">
        <v>117</v>
      </c>
      <c r="C1512" s="4">
        <v>13.12</v>
      </c>
      <c r="D1512" s="4">
        <v>4</v>
      </c>
      <c r="E1512" s="4">
        <v>1.45</v>
      </c>
      <c r="F1512" s="4">
        <v>7.0000000000000007E-2</v>
      </c>
      <c r="G1512" s="4">
        <v>36.36</v>
      </c>
      <c r="H1512" s="18"/>
      <c r="I1512" s="18"/>
      <c r="J1512" s="18"/>
      <c r="K1512" s="18"/>
    </row>
    <row r="1513" spans="1:11">
      <c r="A1513" s="19"/>
      <c r="B1513" s="4">
        <v>118</v>
      </c>
      <c r="C1513" s="4">
        <v>11.55</v>
      </c>
      <c r="D1513" s="4">
        <v>4</v>
      </c>
      <c r="E1513" s="4">
        <v>1.45</v>
      </c>
      <c r="F1513" s="4">
        <v>7.0000000000000007E-2</v>
      </c>
      <c r="G1513" s="4">
        <v>74.41</v>
      </c>
      <c r="H1513" s="20"/>
      <c r="I1513" s="20"/>
      <c r="J1513" s="20"/>
      <c r="K1513" s="20"/>
    </row>
    <row r="1514" spans="1:11" ht="15">
      <c r="A1514" s="13"/>
      <c r="B1514" s="4">
        <v>119</v>
      </c>
      <c r="C1514" s="4">
        <v>12.01</v>
      </c>
      <c r="D1514" s="4">
        <v>4</v>
      </c>
      <c r="E1514" s="4">
        <v>1.45</v>
      </c>
      <c r="F1514" s="4">
        <v>7.0000000000000007E-2</v>
      </c>
      <c r="G1514" s="4">
        <v>65.84</v>
      </c>
      <c r="H1514" s="20"/>
      <c r="I1514" s="20"/>
      <c r="J1514" s="20"/>
      <c r="K1514" s="20"/>
    </row>
    <row r="1515" spans="1:11" ht="15">
      <c r="A1515" s="13"/>
      <c r="B1515" s="4">
        <v>120</v>
      </c>
      <c r="C1515" s="4">
        <v>12.11</v>
      </c>
      <c r="D1515" s="4">
        <v>4</v>
      </c>
      <c r="E1515" s="4">
        <v>1.32</v>
      </c>
      <c r="F1515" s="4">
        <v>0.16</v>
      </c>
      <c r="G1515" s="4">
        <v>79.56</v>
      </c>
      <c r="H1515" s="20"/>
      <c r="I1515" s="20"/>
      <c r="J1515" s="20"/>
      <c r="K1515" s="20"/>
    </row>
    <row r="1516" spans="1:11">
      <c r="A1516" s="21"/>
      <c r="B1516" s="4">
        <v>121</v>
      </c>
      <c r="C1516" s="4">
        <v>12.74</v>
      </c>
      <c r="D1516" s="4">
        <v>4</v>
      </c>
      <c r="E1516" s="4">
        <v>1.37</v>
      </c>
      <c r="F1516" s="4">
        <v>0.2</v>
      </c>
      <c r="G1516" s="4">
        <v>85.68</v>
      </c>
      <c r="H1516" s="22"/>
      <c r="I1516" s="22"/>
      <c r="J1516" s="23"/>
      <c r="K1516" s="23"/>
    </row>
    <row r="1517" spans="1:11">
      <c r="A1517" s="24"/>
      <c r="B1517" s="4">
        <v>122</v>
      </c>
      <c r="C1517" s="4">
        <v>14.04</v>
      </c>
      <c r="D1517" s="4">
        <v>4</v>
      </c>
      <c r="E1517" s="4">
        <v>1.64</v>
      </c>
      <c r="F1517" s="4">
        <v>0.09</v>
      </c>
      <c r="G1517" s="4">
        <v>49.39</v>
      </c>
      <c r="H1517" s="23"/>
      <c r="I1517" s="23"/>
      <c r="J1517" s="23"/>
      <c r="K1517" s="23"/>
    </row>
    <row r="1518" spans="1:11">
      <c r="A1518" s="17"/>
      <c r="B1518" s="4">
        <v>123</v>
      </c>
      <c r="C1518" s="4">
        <v>17.170000000000002</v>
      </c>
      <c r="D1518" s="4">
        <v>4</v>
      </c>
      <c r="E1518" s="4">
        <v>1.64</v>
      </c>
      <c r="F1518" s="4">
        <v>0.09</v>
      </c>
      <c r="G1518" s="4">
        <v>34.76</v>
      </c>
      <c r="H1518" s="18"/>
      <c r="I1518" s="18"/>
      <c r="J1518" s="22"/>
      <c r="K1518" s="18"/>
    </row>
    <row r="1519" spans="1:11">
      <c r="A1519" s="17"/>
      <c r="B1519" s="4">
        <v>124</v>
      </c>
      <c r="C1519" s="4">
        <v>10.76</v>
      </c>
      <c r="D1519" s="4">
        <v>4</v>
      </c>
      <c r="E1519" s="4">
        <v>1.64</v>
      </c>
      <c r="F1519" s="4">
        <v>0.09</v>
      </c>
      <c r="G1519" s="4">
        <v>55.09</v>
      </c>
      <c r="H1519" s="18"/>
      <c r="I1519" s="18"/>
      <c r="J1519" s="22"/>
      <c r="K1519" s="18"/>
    </row>
    <row r="1520" spans="1:11">
      <c r="A1520" s="17"/>
      <c r="B1520" s="4">
        <v>125</v>
      </c>
      <c r="C1520" s="4">
        <v>11.06</v>
      </c>
      <c r="D1520" s="4">
        <v>4</v>
      </c>
      <c r="E1520" s="4">
        <v>1.26</v>
      </c>
      <c r="F1520" s="4">
        <v>0.21</v>
      </c>
      <c r="G1520" s="4">
        <v>60.91</v>
      </c>
      <c r="H1520" s="18"/>
      <c r="I1520" s="18"/>
      <c r="J1520" s="22"/>
      <c r="K1520" s="18"/>
    </row>
    <row r="1521" spans="1:11">
      <c r="A1521" s="17"/>
      <c r="B1521" s="4">
        <v>126</v>
      </c>
      <c r="C1521" s="4">
        <v>9.92</v>
      </c>
      <c r="D1521" s="4">
        <v>4</v>
      </c>
      <c r="E1521" s="4">
        <v>1.32</v>
      </c>
      <c r="F1521" s="4">
        <v>0.1</v>
      </c>
      <c r="G1521" s="4">
        <v>74.48</v>
      </c>
      <c r="H1521" s="18"/>
      <c r="I1521" s="18"/>
      <c r="J1521" s="22"/>
      <c r="K1521" s="18"/>
    </row>
    <row r="1522" spans="1:11">
      <c r="A1522" s="17"/>
      <c r="B1522" s="4">
        <v>127</v>
      </c>
      <c r="C1522" s="4">
        <v>12.22</v>
      </c>
      <c r="D1522" s="4">
        <v>4</v>
      </c>
      <c r="E1522" s="4">
        <v>1.32</v>
      </c>
      <c r="F1522" s="4">
        <v>0.1</v>
      </c>
      <c r="G1522" s="4">
        <v>34.85</v>
      </c>
      <c r="H1522" s="18"/>
      <c r="I1522" s="18"/>
      <c r="J1522" s="22"/>
      <c r="K1522" s="18"/>
    </row>
    <row r="1523" spans="1:11">
      <c r="A1523" s="17"/>
      <c r="B1523" s="4">
        <v>128</v>
      </c>
      <c r="C1523" s="4">
        <v>12.95</v>
      </c>
      <c r="D1523" s="4">
        <v>4</v>
      </c>
      <c r="E1523" s="4">
        <v>1.48</v>
      </c>
      <c r="F1523" s="4">
        <v>0.26</v>
      </c>
      <c r="G1523" s="4">
        <v>81.09</v>
      </c>
      <c r="H1523" s="18"/>
      <c r="I1523" s="18"/>
      <c r="J1523" s="22"/>
      <c r="K1523" s="18"/>
    </row>
    <row r="1524" spans="1:11">
      <c r="A1524" s="17"/>
      <c r="B1524" s="4">
        <v>129</v>
      </c>
      <c r="C1524" s="4">
        <v>13.42</v>
      </c>
      <c r="D1524" s="4">
        <v>3</v>
      </c>
      <c r="E1524" s="4">
        <v>1.1100000000000001</v>
      </c>
      <c r="F1524" s="4">
        <v>0.09</v>
      </c>
      <c r="G1524" s="4">
        <v>72.709999999999994</v>
      </c>
      <c r="H1524" s="18"/>
      <c r="I1524" s="18"/>
      <c r="J1524" s="22"/>
      <c r="K1524" s="18"/>
    </row>
    <row r="1525" spans="1:11">
      <c r="A1525" s="17"/>
      <c r="B1525" s="4">
        <v>130</v>
      </c>
      <c r="C1525" s="4">
        <v>14.18</v>
      </c>
      <c r="D1525" s="4">
        <v>4</v>
      </c>
      <c r="E1525" s="4">
        <v>1.76</v>
      </c>
      <c r="F1525" s="4">
        <v>0.33</v>
      </c>
      <c r="G1525" s="4">
        <v>52.1</v>
      </c>
      <c r="H1525" s="18"/>
      <c r="I1525" s="18"/>
      <c r="J1525" s="22"/>
      <c r="K1525" s="18"/>
    </row>
    <row r="1526" spans="1:11">
      <c r="A1526" s="17"/>
      <c r="B1526" s="4">
        <v>131</v>
      </c>
      <c r="C1526" s="4">
        <v>12.05</v>
      </c>
      <c r="D1526" s="4">
        <v>4</v>
      </c>
      <c r="E1526" s="4">
        <v>1.76</v>
      </c>
      <c r="F1526" s="4">
        <v>0.33</v>
      </c>
      <c r="G1526" s="4">
        <v>48.43</v>
      </c>
      <c r="H1526" s="18"/>
      <c r="I1526" s="18"/>
      <c r="J1526" s="22"/>
      <c r="K1526" s="18"/>
    </row>
    <row r="1527" spans="1:11">
      <c r="A1527" s="17"/>
      <c r="B1527" s="4">
        <v>132</v>
      </c>
      <c r="C1527" s="4">
        <v>10.6</v>
      </c>
      <c r="D1527" s="4">
        <v>4</v>
      </c>
      <c r="E1527" s="4">
        <v>1.76</v>
      </c>
      <c r="F1527" s="4">
        <v>0.33</v>
      </c>
      <c r="G1527" s="4">
        <v>58.1</v>
      </c>
      <c r="H1527" s="18"/>
      <c r="I1527" s="18"/>
      <c r="J1527" s="22"/>
      <c r="K1527" s="18"/>
    </row>
    <row r="1528" spans="1:11">
      <c r="A1528" s="17"/>
      <c r="B1528" s="4">
        <v>133</v>
      </c>
      <c r="C1528" s="4">
        <v>12.35</v>
      </c>
      <c r="D1528" s="4">
        <v>4</v>
      </c>
      <c r="E1528" s="4">
        <v>1.33</v>
      </c>
      <c r="F1528" s="4">
        <v>0.25</v>
      </c>
      <c r="G1528" s="4">
        <v>77.17</v>
      </c>
      <c r="H1528" s="18"/>
      <c r="I1528" s="18"/>
      <c r="J1528" s="22"/>
      <c r="K1528" s="18"/>
    </row>
    <row r="1529" spans="1:11">
      <c r="A1529" s="17"/>
      <c r="B1529" s="4">
        <v>134</v>
      </c>
      <c r="C1529" s="4">
        <v>12.99</v>
      </c>
      <c r="D1529" s="4">
        <v>4</v>
      </c>
      <c r="E1529" s="4">
        <v>1.33</v>
      </c>
      <c r="F1529" s="4">
        <v>0.25</v>
      </c>
      <c r="G1529" s="4">
        <v>27.28</v>
      </c>
      <c r="H1529" s="18"/>
      <c r="I1529" s="18"/>
      <c r="J1529" s="22"/>
      <c r="K1529" s="18"/>
    </row>
    <row r="1530" spans="1:11">
      <c r="A1530" s="17"/>
      <c r="B1530" s="4">
        <v>135</v>
      </c>
      <c r="C1530" s="4">
        <v>14.35</v>
      </c>
      <c r="D1530" s="4">
        <v>4</v>
      </c>
      <c r="E1530" s="4">
        <v>1.25</v>
      </c>
      <c r="F1530" s="4">
        <v>0.25</v>
      </c>
      <c r="G1530" s="4">
        <v>66.3</v>
      </c>
      <c r="H1530" s="18"/>
      <c r="I1530" s="18"/>
      <c r="J1530" s="22"/>
      <c r="K1530" s="18"/>
    </row>
    <row r="1531" spans="1:11">
      <c r="A1531" s="17"/>
      <c r="B1531" s="4">
        <v>136</v>
      </c>
      <c r="C1531" s="4">
        <v>10.26</v>
      </c>
      <c r="D1531" s="4">
        <v>4</v>
      </c>
      <c r="E1531" s="4">
        <v>1.25</v>
      </c>
      <c r="F1531" s="4">
        <v>0.25</v>
      </c>
      <c r="G1531" s="4">
        <v>75.89</v>
      </c>
      <c r="H1531" s="18"/>
      <c r="I1531" s="18"/>
      <c r="J1531" s="22"/>
      <c r="K1531" s="18"/>
    </row>
    <row r="1532" spans="1:11">
      <c r="A1532" s="17"/>
      <c r="B1532" s="4">
        <v>137</v>
      </c>
      <c r="C1532" s="4">
        <v>12.58</v>
      </c>
      <c r="D1532" s="4">
        <v>4</v>
      </c>
      <c r="E1532" s="4">
        <v>1.44</v>
      </c>
      <c r="F1532" s="4">
        <v>0.19</v>
      </c>
      <c r="G1532" s="4">
        <v>67.63</v>
      </c>
      <c r="H1532" s="18"/>
      <c r="I1532" s="18"/>
      <c r="J1532" s="22"/>
      <c r="K1532" s="18"/>
    </row>
    <row r="1533" spans="1:11">
      <c r="A1533" s="17"/>
      <c r="B1533" s="4">
        <v>138</v>
      </c>
      <c r="C1533" s="4">
        <v>13.43</v>
      </c>
      <c r="D1533" s="4">
        <v>4</v>
      </c>
      <c r="E1533" s="4">
        <v>1.34</v>
      </c>
      <c r="F1533" s="4">
        <v>0.25</v>
      </c>
      <c r="G1533" s="4">
        <v>24.02</v>
      </c>
      <c r="H1533" s="18"/>
      <c r="I1533" s="18"/>
      <c r="J1533" s="22"/>
      <c r="K1533" s="18"/>
    </row>
    <row r="1534" spans="1:11">
      <c r="A1534" s="17"/>
      <c r="B1534" s="4">
        <v>139</v>
      </c>
      <c r="C1534" s="4">
        <v>13.29</v>
      </c>
      <c r="D1534" s="4">
        <v>4</v>
      </c>
      <c r="E1534" s="4">
        <v>1.34</v>
      </c>
      <c r="F1534" s="4">
        <v>0.25</v>
      </c>
      <c r="G1534" s="4">
        <v>56.26</v>
      </c>
      <c r="H1534" s="18"/>
      <c r="I1534" s="18"/>
      <c r="J1534" s="22"/>
      <c r="K1534" s="18"/>
    </row>
    <row r="1535" spans="1:11">
      <c r="A1535" s="17"/>
      <c r="B1535" s="4">
        <v>140</v>
      </c>
      <c r="C1535" s="4">
        <v>14.01</v>
      </c>
      <c r="D1535" s="4">
        <v>4</v>
      </c>
      <c r="E1535" s="4">
        <v>1.32</v>
      </c>
      <c r="F1535" s="4">
        <v>0.37</v>
      </c>
      <c r="G1535" s="4">
        <v>31.43</v>
      </c>
      <c r="H1535" s="18"/>
      <c r="I1535" s="18"/>
      <c r="J1535" s="22"/>
      <c r="K1535" s="18"/>
    </row>
    <row r="1536" spans="1:11">
      <c r="A1536" s="17"/>
      <c r="B1536" s="4">
        <v>141</v>
      </c>
      <c r="C1536" s="4">
        <v>13.86</v>
      </c>
      <c r="D1536" s="4">
        <v>4</v>
      </c>
      <c r="E1536" s="4">
        <v>1.54</v>
      </c>
      <c r="F1536" s="4">
        <v>0.24</v>
      </c>
      <c r="G1536" s="4">
        <v>67.150000000000006</v>
      </c>
      <c r="H1536" s="18"/>
      <c r="I1536" s="18"/>
      <c r="J1536" s="22"/>
      <c r="K1536" s="18"/>
    </row>
    <row r="1537" spans="1:11">
      <c r="A1537" s="25"/>
      <c r="B1537" s="4">
        <v>142</v>
      </c>
      <c r="C1537" s="4">
        <v>13.39</v>
      </c>
      <c r="D1537" s="4">
        <v>4</v>
      </c>
      <c r="E1537" s="4">
        <v>1.54</v>
      </c>
      <c r="F1537" s="4">
        <v>0.24</v>
      </c>
      <c r="G1537" s="4">
        <v>38.53</v>
      </c>
      <c r="H1537" s="26"/>
      <c r="I1537" s="26"/>
      <c r="J1537" s="26"/>
      <c r="K1537" s="26"/>
    </row>
    <row r="1538" spans="1:11">
      <c r="A1538" s="25"/>
      <c r="B1538" s="4">
        <v>143</v>
      </c>
      <c r="C1538" s="4">
        <v>14.85</v>
      </c>
      <c r="D1538" s="4">
        <v>4</v>
      </c>
      <c r="E1538" s="4">
        <v>1.54</v>
      </c>
      <c r="F1538" s="4">
        <v>0.24</v>
      </c>
      <c r="G1538" s="4">
        <v>35.97</v>
      </c>
      <c r="H1538" s="26"/>
      <c r="I1538" s="26"/>
      <c r="J1538" s="26"/>
      <c r="K1538" s="26"/>
    </row>
    <row r="1539" spans="1:11">
      <c r="A1539" s="25"/>
      <c r="B1539" s="4">
        <v>144</v>
      </c>
      <c r="C1539" s="4">
        <v>15.68</v>
      </c>
      <c r="D1539" s="4">
        <v>4</v>
      </c>
      <c r="E1539" s="4">
        <v>1.53</v>
      </c>
      <c r="F1539" s="4">
        <v>0.25</v>
      </c>
      <c r="G1539" s="4">
        <v>46.48</v>
      </c>
      <c r="H1539" s="26"/>
      <c r="I1539" s="26"/>
      <c r="J1539" s="26"/>
      <c r="K1539" s="26"/>
    </row>
    <row r="1540" spans="1:11">
      <c r="A1540" s="25"/>
      <c r="B1540" s="4">
        <v>145</v>
      </c>
      <c r="C1540" s="4">
        <v>14.67</v>
      </c>
      <c r="D1540" s="4">
        <v>4</v>
      </c>
      <c r="E1540" s="4">
        <v>1.53</v>
      </c>
      <c r="F1540" s="4">
        <v>0.25</v>
      </c>
      <c r="G1540" s="4">
        <v>44.06</v>
      </c>
      <c r="H1540" s="26"/>
      <c r="I1540" s="26"/>
      <c r="J1540" s="26"/>
      <c r="K1540" s="26"/>
    </row>
    <row r="1541" spans="1:11">
      <c r="A1541" s="25"/>
      <c r="B1541" s="4">
        <v>146</v>
      </c>
      <c r="C1541" s="4">
        <v>12.31</v>
      </c>
      <c r="D1541" s="4">
        <v>4</v>
      </c>
      <c r="E1541" s="4">
        <v>1.53</v>
      </c>
      <c r="F1541" s="4">
        <v>0.25</v>
      </c>
      <c r="G1541" s="4">
        <v>80.94</v>
      </c>
      <c r="H1541" s="26"/>
      <c r="I1541" s="26"/>
      <c r="J1541" s="26"/>
      <c r="K1541" s="26"/>
    </row>
    <row r="1542" spans="1:11">
      <c r="A1542" s="25"/>
      <c r="B1542" s="4">
        <v>147</v>
      </c>
      <c r="C1542" s="4">
        <v>16.260000000000002</v>
      </c>
      <c r="D1542" s="4">
        <v>4</v>
      </c>
      <c r="E1542" s="4">
        <v>1.53</v>
      </c>
      <c r="F1542" s="4">
        <v>0.25</v>
      </c>
      <c r="G1542" s="4">
        <v>43.28</v>
      </c>
      <c r="H1542" s="26"/>
      <c r="I1542" s="26"/>
      <c r="J1542" s="26"/>
      <c r="K1542" s="26"/>
    </row>
    <row r="1543" spans="1:11">
      <c r="A1543" s="25"/>
      <c r="B1543" s="4">
        <v>148</v>
      </c>
      <c r="C1543" s="4">
        <v>11.91</v>
      </c>
      <c r="D1543" s="4">
        <v>4</v>
      </c>
      <c r="E1543" s="4">
        <v>1.78</v>
      </c>
      <c r="F1543" s="4">
        <v>0.25</v>
      </c>
      <c r="G1543" s="4">
        <v>56.28</v>
      </c>
      <c r="H1543" s="26"/>
      <c r="I1543" s="26"/>
      <c r="J1543" s="26"/>
      <c r="K1543" s="26"/>
    </row>
    <row r="1544" spans="1:11">
      <c r="A1544" s="25"/>
      <c r="B1544" s="4">
        <v>149</v>
      </c>
      <c r="C1544" s="4">
        <v>12.81</v>
      </c>
      <c r="D1544" s="4">
        <v>4</v>
      </c>
      <c r="E1544" s="4">
        <v>1.78</v>
      </c>
      <c r="F1544" s="4">
        <v>0.25</v>
      </c>
      <c r="G1544" s="4">
        <v>89.12</v>
      </c>
      <c r="H1544" s="26"/>
      <c r="I1544" s="26"/>
      <c r="J1544" s="26"/>
      <c r="K1544" s="26"/>
    </row>
    <row r="1545" spans="1:11">
      <c r="A1545" s="25"/>
      <c r="B1545" s="4">
        <v>150</v>
      </c>
      <c r="C1545" s="4">
        <v>11.12</v>
      </c>
      <c r="D1545" s="4">
        <v>4</v>
      </c>
      <c r="E1545" s="4">
        <v>1.78</v>
      </c>
      <c r="F1545" s="4">
        <v>0.25</v>
      </c>
      <c r="G1545" s="4">
        <v>79.180000000000007</v>
      </c>
      <c r="H1545" s="26"/>
      <c r="I1545" s="26"/>
      <c r="J1545" s="26"/>
      <c r="K1545" s="26"/>
    </row>
    <row r="1546" spans="1:11">
      <c r="A1546" s="25"/>
      <c r="B1546" s="4">
        <v>151</v>
      </c>
      <c r="C1546" s="4">
        <v>12.06</v>
      </c>
      <c r="D1546" s="4">
        <v>4</v>
      </c>
      <c r="E1546" s="4">
        <v>1.78</v>
      </c>
      <c r="F1546" s="4">
        <v>0.25</v>
      </c>
      <c r="G1546" s="4">
        <v>56.51</v>
      </c>
      <c r="H1546" s="26"/>
      <c r="I1546" s="26"/>
      <c r="J1546" s="26"/>
      <c r="K1546" s="26"/>
    </row>
    <row r="1547" spans="1:11">
      <c r="A1547" s="25"/>
      <c r="B1547" s="4">
        <v>152</v>
      </c>
      <c r="C1547" s="4">
        <v>14.32</v>
      </c>
      <c r="D1547" s="4">
        <v>4</v>
      </c>
      <c r="E1547" s="4">
        <v>1.57</v>
      </c>
      <c r="F1547" s="4">
        <v>0.12</v>
      </c>
      <c r="G1547" s="4">
        <v>33.86</v>
      </c>
      <c r="H1547" s="26"/>
      <c r="I1547" s="26"/>
      <c r="J1547" s="26"/>
      <c r="K1547" s="26"/>
    </row>
    <row r="1548" spans="1:11">
      <c r="A1548" s="25"/>
      <c r="B1548" s="4">
        <v>153</v>
      </c>
      <c r="C1548" s="4">
        <v>13.61</v>
      </c>
      <c r="D1548" s="4">
        <v>4</v>
      </c>
      <c r="E1548" s="4">
        <v>1.18</v>
      </c>
      <c r="F1548" s="4">
        <v>0.16</v>
      </c>
      <c r="G1548" s="4">
        <v>80.81</v>
      </c>
      <c r="H1548" s="26"/>
      <c r="I1548" s="26"/>
      <c r="J1548" s="26"/>
      <c r="K1548" s="26"/>
    </row>
    <row r="1549" spans="1:11">
      <c r="A1549" s="25"/>
      <c r="B1549" s="4">
        <v>154</v>
      </c>
      <c r="C1549" s="4">
        <v>9.81</v>
      </c>
      <c r="D1549" s="4">
        <v>4</v>
      </c>
      <c r="E1549" s="4">
        <v>1.18</v>
      </c>
      <c r="F1549" s="4">
        <v>0.16</v>
      </c>
      <c r="G1549" s="4">
        <v>68.55</v>
      </c>
      <c r="H1549" s="26"/>
      <c r="I1549" s="26"/>
      <c r="J1549" s="26"/>
      <c r="K1549" s="26"/>
    </row>
    <row r="1550" spans="1:11">
      <c r="A1550" s="25"/>
      <c r="B1550" s="4">
        <v>155</v>
      </c>
      <c r="C1550" s="4">
        <v>8.49</v>
      </c>
      <c r="D1550" s="4">
        <v>4</v>
      </c>
      <c r="E1550" s="4">
        <v>1.71</v>
      </c>
      <c r="F1550" s="4">
        <v>0.05</v>
      </c>
      <c r="G1550" s="4">
        <v>56.35</v>
      </c>
      <c r="H1550" s="26"/>
      <c r="I1550" s="26"/>
      <c r="J1550" s="26"/>
      <c r="K1550" s="26"/>
    </row>
    <row r="1551" spans="1:11">
      <c r="A1551" s="25"/>
      <c r="B1551" s="4">
        <v>156</v>
      </c>
      <c r="C1551" s="4">
        <v>10.58</v>
      </c>
      <c r="D1551" s="4">
        <v>4</v>
      </c>
      <c r="E1551" s="4">
        <v>1.71</v>
      </c>
      <c r="F1551" s="4">
        <v>0.05</v>
      </c>
      <c r="G1551" s="4">
        <v>45.51</v>
      </c>
      <c r="H1551" s="26"/>
      <c r="I1551" s="26"/>
      <c r="J1551" s="26"/>
      <c r="K1551" s="26"/>
    </row>
    <row r="1552" spans="1:11">
      <c r="A1552" s="25"/>
      <c r="B1552" s="4">
        <v>157</v>
      </c>
      <c r="C1552" s="4">
        <v>9.57</v>
      </c>
      <c r="D1552" s="4">
        <v>4</v>
      </c>
      <c r="E1552" s="4">
        <v>1.71</v>
      </c>
      <c r="F1552" s="4">
        <v>0.05</v>
      </c>
      <c r="G1552" s="4">
        <v>52.9</v>
      </c>
      <c r="H1552" s="26"/>
      <c r="I1552" s="26"/>
      <c r="J1552" s="26"/>
      <c r="K1552" s="26"/>
    </row>
    <row r="1553" spans="1:11">
      <c r="A1553" s="25"/>
      <c r="B1553" s="4">
        <v>158</v>
      </c>
      <c r="C1553" s="4">
        <v>13.28</v>
      </c>
      <c r="D1553" s="4">
        <v>4</v>
      </c>
      <c r="E1553" s="4">
        <v>1.51</v>
      </c>
      <c r="F1553" s="4">
        <v>0.21</v>
      </c>
      <c r="G1553" s="4">
        <v>53.23</v>
      </c>
      <c r="H1553" s="26"/>
      <c r="I1553" s="26"/>
      <c r="J1553" s="26"/>
      <c r="K1553" s="26"/>
    </row>
    <row r="1554" spans="1:11">
      <c r="A1554" s="25"/>
      <c r="B1554" s="4">
        <v>159</v>
      </c>
      <c r="C1554" s="4">
        <v>15.17</v>
      </c>
      <c r="D1554" s="4">
        <v>4</v>
      </c>
      <c r="E1554" s="4">
        <v>1.51</v>
      </c>
      <c r="F1554" s="4">
        <v>0.21</v>
      </c>
      <c r="G1554" s="4">
        <v>42.11</v>
      </c>
      <c r="H1554" s="26"/>
      <c r="I1554" s="26"/>
      <c r="J1554" s="26"/>
      <c r="K1554" s="26"/>
    </row>
    <row r="1555" spans="1:11">
      <c r="A1555" s="25"/>
      <c r="B1555" s="4">
        <v>160</v>
      </c>
      <c r="C1555" s="4">
        <v>9</v>
      </c>
      <c r="D1555" s="4">
        <v>4</v>
      </c>
      <c r="E1555" s="4">
        <v>1.51</v>
      </c>
      <c r="F1555" s="4">
        <v>0.21</v>
      </c>
      <c r="G1555" s="4">
        <v>80.08</v>
      </c>
      <c r="H1555" s="26"/>
      <c r="I1555" s="26"/>
      <c r="J1555" s="26"/>
      <c r="K1555" s="26"/>
    </row>
    <row r="1556" spans="1:11">
      <c r="A1556" s="25"/>
      <c r="B1556" s="4">
        <v>161</v>
      </c>
      <c r="C1556" s="4">
        <v>9.06</v>
      </c>
      <c r="D1556" s="4">
        <v>4</v>
      </c>
      <c r="E1556" s="4">
        <v>1.44</v>
      </c>
      <c r="F1556" s="4">
        <v>0.24</v>
      </c>
      <c r="G1556" s="4">
        <v>42.14</v>
      </c>
      <c r="H1556" s="26"/>
      <c r="I1556" s="26"/>
      <c r="J1556" s="26"/>
      <c r="K1556" s="26"/>
    </row>
    <row r="1557" spans="1:11">
      <c r="A1557" s="25"/>
      <c r="B1557" s="4">
        <v>162</v>
      </c>
      <c r="C1557" s="4">
        <v>13.47</v>
      </c>
      <c r="D1557" s="4">
        <v>4</v>
      </c>
      <c r="E1557" s="4">
        <v>1.44</v>
      </c>
      <c r="F1557" s="4">
        <v>0.24</v>
      </c>
      <c r="G1557" s="4">
        <v>81.099999999999994</v>
      </c>
      <c r="H1557" s="26"/>
      <c r="I1557" s="26"/>
      <c r="J1557" s="26"/>
      <c r="K1557" s="26"/>
    </row>
    <row r="1558" spans="1:11">
      <c r="A1558" s="25"/>
      <c r="B1558" s="4">
        <v>163</v>
      </c>
      <c r="C1558" s="4">
        <v>11.77</v>
      </c>
      <c r="D1558" s="4">
        <v>4</v>
      </c>
      <c r="E1558" s="4">
        <v>1.6</v>
      </c>
      <c r="F1558" s="4">
        <v>0.18</v>
      </c>
      <c r="G1558" s="4">
        <v>21.02</v>
      </c>
      <c r="H1558" s="26"/>
      <c r="I1558" s="26"/>
      <c r="J1558" s="26"/>
      <c r="K1558" s="26"/>
    </row>
    <row r="1559" spans="1:11">
      <c r="A1559" s="25"/>
      <c r="B1559" s="4">
        <v>164</v>
      </c>
      <c r="C1559" s="4">
        <v>13.52</v>
      </c>
      <c r="D1559" s="4">
        <v>4</v>
      </c>
      <c r="E1559" s="4">
        <v>1.58</v>
      </c>
      <c r="F1559" s="4">
        <v>0.37</v>
      </c>
      <c r="G1559" s="4">
        <v>40.340000000000003</v>
      </c>
      <c r="H1559" s="26"/>
      <c r="I1559" s="26"/>
      <c r="J1559" s="26"/>
      <c r="K1559" s="26"/>
    </row>
    <row r="1560" spans="1:11">
      <c r="A1560" s="25"/>
      <c r="B1560" s="4">
        <v>165</v>
      </c>
      <c r="C1560" s="4">
        <v>15.02</v>
      </c>
      <c r="D1560" s="4">
        <v>4</v>
      </c>
      <c r="E1560" s="4">
        <v>1.54</v>
      </c>
      <c r="F1560" s="4">
        <v>0.34</v>
      </c>
      <c r="G1560" s="4">
        <v>36.770000000000003</v>
      </c>
      <c r="H1560" s="26"/>
      <c r="I1560" s="26"/>
      <c r="J1560" s="26"/>
      <c r="K1560" s="26"/>
    </row>
    <row r="1561" spans="1:11">
      <c r="A1561" s="25"/>
      <c r="B1561" s="4">
        <v>166</v>
      </c>
      <c r="C1561" s="4">
        <v>11.82</v>
      </c>
      <c r="D1561" s="4">
        <v>4</v>
      </c>
      <c r="E1561" s="4">
        <v>1.54</v>
      </c>
      <c r="F1561" s="4">
        <v>0.34</v>
      </c>
      <c r="G1561" s="4">
        <v>68.92</v>
      </c>
      <c r="H1561" s="26"/>
      <c r="I1561" s="26"/>
      <c r="J1561" s="26"/>
      <c r="K1561" s="26"/>
    </row>
    <row r="1562" spans="1:11">
      <c r="A1562" s="25"/>
      <c r="B1562" s="4">
        <v>167</v>
      </c>
      <c r="C1562" s="4">
        <v>14.53</v>
      </c>
      <c r="D1562" s="4">
        <v>4</v>
      </c>
      <c r="E1562" s="4">
        <v>1.54</v>
      </c>
      <c r="F1562" s="4">
        <v>0.34</v>
      </c>
      <c r="G1562" s="4">
        <v>70.45</v>
      </c>
      <c r="H1562" s="26"/>
      <c r="I1562" s="26"/>
      <c r="J1562" s="26"/>
      <c r="K1562" s="26"/>
    </row>
    <row r="1563" spans="1:11">
      <c r="A1563" s="25"/>
      <c r="B1563" s="4">
        <v>168</v>
      </c>
      <c r="C1563" s="4">
        <v>14.61</v>
      </c>
      <c r="D1563" s="4">
        <v>4</v>
      </c>
      <c r="E1563" s="4">
        <v>1.54</v>
      </c>
      <c r="F1563" s="4">
        <v>0.34</v>
      </c>
      <c r="G1563" s="4">
        <v>42.92</v>
      </c>
      <c r="H1563" s="26"/>
      <c r="I1563" s="26"/>
      <c r="J1563" s="26"/>
      <c r="K1563" s="26"/>
    </row>
    <row r="1564" spans="1:11">
      <c r="A1564" s="25"/>
      <c r="B1564" s="4">
        <v>169</v>
      </c>
      <c r="C1564" s="4">
        <v>14.17</v>
      </c>
      <c r="D1564" s="4">
        <v>4</v>
      </c>
      <c r="E1564" s="4">
        <v>1.51</v>
      </c>
      <c r="F1564" s="4">
        <v>0.26</v>
      </c>
      <c r="G1564" s="4">
        <v>37.270000000000003</v>
      </c>
      <c r="H1564" s="26"/>
      <c r="I1564" s="26"/>
      <c r="J1564" s="26"/>
      <c r="K1564" s="26"/>
    </row>
    <row r="1565" spans="1:11">
      <c r="A1565" s="25"/>
      <c r="B1565" s="4">
        <v>170</v>
      </c>
      <c r="C1565" s="4">
        <v>13.34</v>
      </c>
      <c r="D1565" s="4">
        <v>4</v>
      </c>
      <c r="E1565" s="4">
        <v>1.51</v>
      </c>
      <c r="F1565" s="4">
        <v>0.26</v>
      </c>
      <c r="G1565" s="4">
        <v>46.24</v>
      </c>
      <c r="H1565" s="26"/>
      <c r="I1565" s="26"/>
      <c r="J1565" s="26"/>
      <c r="K1565" s="26"/>
    </row>
    <row r="1566" spans="1:11">
      <c r="A1566" s="25"/>
      <c r="B1566" s="4">
        <v>171</v>
      </c>
      <c r="C1566" s="4">
        <v>13.91</v>
      </c>
      <c r="D1566" s="4">
        <v>3</v>
      </c>
      <c r="E1566" s="4">
        <v>1.43</v>
      </c>
      <c r="F1566" s="4">
        <v>0.26</v>
      </c>
      <c r="G1566" s="4">
        <v>36.69</v>
      </c>
      <c r="H1566" s="26"/>
      <c r="I1566" s="26"/>
      <c r="J1566" s="26"/>
      <c r="K1566" s="26"/>
    </row>
    <row r="1567" spans="1:11">
      <c r="A1567" s="25"/>
      <c r="B1567" s="4">
        <v>172</v>
      </c>
      <c r="C1567" s="4">
        <v>10.4</v>
      </c>
      <c r="D1567" s="4">
        <v>4</v>
      </c>
      <c r="E1567" s="4">
        <v>1.47</v>
      </c>
      <c r="F1567" s="4">
        <v>0.25</v>
      </c>
      <c r="G1567" s="4">
        <v>59.9</v>
      </c>
      <c r="H1567" s="26"/>
      <c r="I1567" s="26"/>
      <c r="J1567" s="26"/>
      <c r="K1567" s="26"/>
    </row>
    <row r="1568" spans="1:11">
      <c r="A1568" s="25"/>
      <c r="B1568" s="4">
        <v>173</v>
      </c>
      <c r="C1568" s="4">
        <v>12.78</v>
      </c>
      <c r="D1568" s="4">
        <v>4</v>
      </c>
      <c r="E1568" s="4">
        <v>1.47</v>
      </c>
      <c r="F1568" s="4">
        <v>0.25</v>
      </c>
      <c r="G1568" s="4">
        <v>65.45</v>
      </c>
      <c r="H1568" s="26"/>
      <c r="I1568" s="26"/>
      <c r="J1568" s="26"/>
      <c r="K1568" s="26"/>
    </row>
    <row r="1569" spans="1:11">
      <c r="A1569" s="25"/>
      <c r="B1569" s="4">
        <v>174</v>
      </c>
      <c r="C1569" s="4">
        <v>14.48</v>
      </c>
      <c r="D1569" s="4">
        <v>4</v>
      </c>
      <c r="E1569" s="4">
        <v>1.38</v>
      </c>
      <c r="F1569" s="4">
        <v>0.1</v>
      </c>
      <c r="G1569" s="4">
        <v>32.79</v>
      </c>
      <c r="H1569" s="26"/>
      <c r="I1569" s="26"/>
      <c r="J1569" s="26"/>
      <c r="K1569" s="26"/>
    </row>
    <row r="1570" spans="1:11">
      <c r="A1570" s="25"/>
      <c r="B1570" s="4">
        <v>175</v>
      </c>
      <c r="C1570" s="4">
        <v>12.98</v>
      </c>
      <c r="D1570" s="4">
        <v>4</v>
      </c>
      <c r="E1570" s="4">
        <v>1.38</v>
      </c>
      <c r="F1570" s="4">
        <v>0.1</v>
      </c>
      <c r="G1570" s="4">
        <v>41.57</v>
      </c>
      <c r="H1570" s="26"/>
      <c r="I1570" s="26"/>
      <c r="J1570" s="26"/>
      <c r="K1570" s="26"/>
    </row>
    <row r="1571" spans="1:11">
      <c r="A1571" s="25"/>
      <c r="B1571" s="4">
        <v>176</v>
      </c>
      <c r="C1571" s="4">
        <v>14.03</v>
      </c>
      <c r="D1571" s="4">
        <v>4</v>
      </c>
      <c r="E1571" s="4">
        <v>1.38</v>
      </c>
      <c r="F1571" s="4">
        <v>0.1</v>
      </c>
      <c r="G1571" s="4">
        <v>45.08</v>
      </c>
      <c r="H1571" s="26"/>
      <c r="I1571" s="26"/>
      <c r="J1571" s="26"/>
      <c r="K1571" s="26"/>
    </row>
    <row r="1572" spans="1:11">
      <c r="A1572" s="25"/>
      <c r="B1572" s="4">
        <v>177</v>
      </c>
      <c r="C1572" s="4">
        <v>14.45</v>
      </c>
      <c r="D1572" s="4">
        <v>4</v>
      </c>
      <c r="E1572" s="4">
        <v>1.38</v>
      </c>
      <c r="F1572" s="4">
        <v>0.1</v>
      </c>
      <c r="G1572" s="4">
        <v>56.77</v>
      </c>
      <c r="H1572" s="26"/>
      <c r="I1572" s="26"/>
      <c r="J1572" s="26"/>
      <c r="K1572" s="26"/>
    </row>
    <row r="1573" spans="1:11">
      <c r="A1573" s="25"/>
      <c r="B1573" s="4">
        <v>178</v>
      </c>
      <c r="C1573" s="4">
        <v>10.62</v>
      </c>
      <c r="D1573" s="4">
        <v>4</v>
      </c>
      <c r="E1573" s="4">
        <v>1.38</v>
      </c>
      <c r="F1573" s="4">
        <v>0.1</v>
      </c>
      <c r="G1573" s="4">
        <v>62.29</v>
      </c>
      <c r="H1573" s="26"/>
      <c r="I1573" s="26"/>
      <c r="J1573" s="26"/>
      <c r="K1573" s="26"/>
    </row>
    <row r="1574" spans="1:11">
      <c r="A1574" s="25"/>
      <c r="B1574" s="4">
        <v>179</v>
      </c>
      <c r="C1574" s="4">
        <v>11.81</v>
      </c>
      <c r="D1574" s="4">
        <v>4</v>
      </c>
      <c r="E1574" s="4">
        <v>1.25</v>
      </c>
      <c r="F1574" s="4">
        <v>0.23</v>
      </c>
      <c r="G1574" s="4">
        <v>47.78</v>
      </c>
      <c r="H1574" s="26"/>
      <c r="I1574" s="26"/>
      <c r="J1574" s="26"/>
      <c r="K1574" s="26"/>
    </row>
    <row r="1575" spans="1:11">
      <c r="A1575" s="25"/>
      <c r="B1575" s="4">
        <v>180</v>
      </c>
      <c r="C1575" s="4">
        <v>13.29</v>
      </c>
      <c r="D1575" s="4">
        <v>4</v>
      </c>
      <c r="E1575" s="4">
        <v>1.25</v>
      </c>
      <c r="F1575" s="4">
        <v>0.23</v>
      </c>
      <c r="G1575" s="4">
        <v>86.17</v>
      </c>
      <c r="H1575" s="26"/>
      <c r="I1575" s="26"/>
      <c r="J1575" s="26"/>
      <c r="K1575" s="26"/>
    </row>
    <row r="1576" spans="1:11">
      <c r="A1576" s="25"/>
      <c r="B1576" s="4">
        <v>181</v>
      </c>
      <c r="C1576" s="4">
        <v>13.05</v>
      </c>
      <c r="D1576" s="4">
        <v>3</v>
      </c>
      <c r="E1576" s="4">
        <v>1.64</v>
      </c>
      <c r="F1576" s="4">
        <v>0.3</v>
      </c>
      <c r="G1576" s="4">
        <v>65.7</v>
      </c>
      <c r="H1576" s="26"/>
      <c r="I1576" s="26"/>
      <c r="J1576" s="26"/>
      <c r="K1576" s="26"/>
    </row>
    <row r="1577" spans="1:11">
      <c r="A1577" s="25"/>
      <c r="B1577" s="4">
        <v>182</v>
      </c>
      <c r="C1577" s="4">
        <v>12.68</v>
      </c>
      <c r="D1577" s="4">
        <v>4</v>
      </c>
      <c r="E1577" s="4">
        <v>1.27</v>
      </c>
      <c r="F1577" s="4">
        <v>0.14000000000000001</v>
      </c>
      <c r="G1577" s="4">
        <v>59.08</v>
      </c>
      <c r="H1577" s="26"/>
      <c r="I1577" s="26"/>
      <c r="J1577" s="26"/>
      <c r="K1577" s="26"/>
    </row>
    <row r="1578" spans="1:11">
      <c r="A1578" s="25"/>
      <c r="B1578" s="4">
        <v>183</v>
      </c>
      <c r="C1578" s="4">
        <v>10.56</v>
      </c>
      <c r="D1578" s="4">
        <v>4</v>
      </c>
      <c r="E1578" s="4">
        <v>1.27</v>
      </c>
      <c r="F1578" s="4">
        <v>0.14000000000000001</v>
      </c>
      <c r="G1578" s="4">
        <v>64.45</v>
      </c>
      <c r="H1578" s="26"/>
      <c r="I1578" s="26"/>
      <c r="J1578" s="26"/>
      <c r="K1578" s="26"/>
    </row>
    <row r="1579" spans="1:11">
      <c r="A1579" s="25"/>
      <c r="B1579" s="4">
        <v>184</v>
      </c>
      <c r="C1579" s="4">
        <v>14.99</v>
      </c>
      <c r="D1579" s="4">
        <v>4</v>
      </c>
      <c r="E1579" s="4">
        <v>1.27</v>
      </c>
      <c r="F1579" s="4">
        <v>0.14000000000000001</v>
      </c>
      <c r="G1579" s="4">
        <v>33.549999999999997</v>
      </c>
      <c r="H1579" s="26"/>
      <c r="I1579" s="26"/>
      <c r="J1579" s="26"/>
      <c r="K1579" s="26"/>
    </row>
    <row r="1580" spans="1:11">
      <c r="B1580" s="4">
        <v>185</v>
      </c>
      <c r="C1580" s="4">
        <v>13.15</v>
      </c>
      <c r="D1580" s="4">
        <v>4</v>
      </c>
      <c r="E1580" s="4">
        <v>1.31</v>
      </c>
      <c r="F1580" s="4">
        <v>0.19</v>
      </c>
      <c r="G1580" s="4">
        <v>44.94</v>
      </c>
    </row>
    <row r="1581" spans="1:11">
      <c r="B1581" s="4">
        <v>186</v>
      </c>
      <c r="C1581" s="4">
        <v>11.71</v>
      </c>
      <c r="D1581" s="4">
        <v>4</v>
      </c>
      <c r="E1581" s="4">
        <v>1.39</v>
      </c>
      <c r="F1581" s="4">
        <v>0.11</v>
      </c>
      <c r="G1581" s="4">
        <v>85.43</v>
      </c>
    </row>
    <row r="1582" spans="1:11">
      <c r="B1582" s="4">
        <v>187</v>
      </c>
      <c r="C1582" s="4">
        <v>14.33</v>
      </c>
      <c r="D1582" s="4">
        <v>4</v>
      </c>
      <c r="E1582" s="4">
        <v>1.39</v>
      </c>
      <c r="F1582" s="4">
        <v>0.11</v>
      </c>
      <c r="G1582" s="4">
        <v>14.4</v>
      </c>
    </row>
    <row r="1583" spans="1:11">
      <c r="B1583" s="4">
        <v>188</v>
      </c>
      <c r="C1583" s="4">
        <v>8.65</v>
      </c>
      <c r="D1583" s="4">
        <v>4</v>
      </c>
      <c r="E1583" s="4">
        <v>1.39</v>
      </c>
      <c r="F1583" s="4">
        <v>0.11</v>
      </c>
      <c r="G1583" s="4">
        <v>55.41</v>
      </c>
    </row>
    <row r="1584" spans="1:11">
      <c r="B1584" s="4">
        <v>189</v>
      </c>
      <c r="C1584" s="4">
        <v>8.9700000000000006</v>
      </c>
      <c r="D1584" s="4">
        <v>4</v>
      </c>
      <c r="E1584" s="4">
        <v>1.39</v>
      </c>
      <c r="F1584" s="4">
        <v>0.11</v>
      </c>
      <c r="G1584" s="4">
        <v>85.44</v>
      </c>
    </row>
    <row r="1585" spans="1:23">
      <c r="B1585" s="4">
        <v>190</v>
      </c>
      <c r="C1585" s="4">
        <v>12.75</v>
      </c>
      <c r="D1585" s="4">
        <v>4</v>
      </c>
      <c r="E1585" s="4">
        <v>1.57</v>
      </c>
      <c r="F1585" s="4">
        <v>0.25</v>
      </c>
      <c r="G1585" s="4">
        <v>84.13</v>
      </c>
    </row>
    <row r="1586" spans="1:23">
      <c r="B1586" s="4">
        <v>191</v>
      </c>
      <c r="C1586" s="4">
        <v>12.82</v>
      </c>
      <c r="D1586" s="4">
        <v>4</v>
      </c>
      <c r="E1586" s="4">
        <v>1.57</v>
      </c>
      <c r="F1586" s="4">
        <v>0.25</v>
      </c>
      <c r="G1586" s="4">
        <v>83.91</v>
      </c>
    </row>
    <row r="1587" spans="1:23">
      <c r="B1587" s="4">
        <v>192</v>
      </c>
      <c r="C1587" s="4">
        <v>17.010000000000002</v>
      </c>
      <c r="D1587" s="4">
        <v>4</v>
      </c>
      <c r="E1587" s="4">
        <v>1.57</v>
      </c>
      <c r="F1587" s="4">
        <v>0.25</v>
      </c>
      <c r="G1587" s="4">
        <v>29.04</v>
      </c>
    </row>
    <row r="1588" spans="1:23">
      <c r="B1588" s="4">
        <v>193</v>
      </c>
      <c r="C1588" s="4">
        <v>13.13</v>
      </c>
      <c r="D1588" s="4">
        <v>4</v>
      </c>
      <c r="E1588" s="4">
        <v>1.57</v>
      </c>
      <c r="F1588" s="4">
        <v>0.25</v>
      </c>
      <c r="G1588" s="4">
        <v>47.3</v>
      </c>
    </row>
    <row r="1589" spans="1:23">
      <c r="B1589" s="4">
        <v>194</v>
      </c>
      <c r="C1589" s="4">
        <v>11.95</v>
      </c>
      <c r="D1589" s="4">
        <v>4</v>
      </c>
      <c r="E1589" s="4">
        <v>1.4</v>
      </c>
      <c r="F1589" s="4">
        <v>0.2</v>
      </c>
      <c r="G1589" s="4">
        <v>51.98</v>
      </c>
    </row>
    <row r="1590" spans="1:23">
      <c r="B1590" s="4">
        <v>195</v>
      </c>
      <c r="C1590" s="4">
        <v>15.76</v>
      </c>
      <c r="D1590" s="4">
        <v>4</v>
      </c>
      <c r="E1590" s="4">
        <v>1.4</v>
      </c>
      <c r="F1590" s="4">
        <v>0.2</v>
      </c>
      <c r="G1590" s="4">
        <v>29.19</v>
      </c>
    </row>
    <row r="1591" spans="1:23">
      <c r="B1591" s="4">
        <v>196</v>
      </c>
      <c r="C1591" s="4">
        <v>6.71</v>
      </c>
      <c r="D1591" s="4">
        <v>4</v>
      </c>
      <c r="E1591" s="4">
        <v>1.4</v>
      </c>
      <c r="F1591" s="4">
        <v>0.2</v>
      </c>
      <c r="G1591" s="4">
        <v>64.55</v>
      </c>
    </row>
    <row r="1592" spans="1:23">
      <c r="B1592" s="4">
        <v>197</v>
      </c>
      <c r="C1592" s="4">
        <v>11.09</v>
      </c>
      <c r="D1592" s="4">
        <v>4</v>
      </c>
      <c r="E1592" s="4">
        <v>1.47</v>
      </c>
      <c r="F1592" s="4">
        <v>0.11</v>
      </c>
      <c r="G1592" s="4">
        <v>76.53</v>
      </c>
    </row>
    <row r="1593" spans="1:23">
      <c r="B1593" s="4">
        <v>198</v>
      </c>
      <c r="C1593" s="4">
        <v>13.97</v>
      </c>
      <c r="D1593" s="4">
        <v>4</v>
      </c>
      <c r="E1593" s="4">
        <v>1.51</v>
      </c>
      <c r="F1593" s="4">
        <v>0.18</v>
      </c>
      <c r="G1593" s="4">
        <v>47.6</v>
      </c>
      <c r="R1593" s="25"/>
      <c r="S1593" s="25"/>
      <c r="T1593" s="25"/>
      <c r="U1593" s="25"/>
      <c r="V1593" s="25"/>
      <c r="W1593" s="25"/>
    </row>
    <row r="1594" spans="1:23">
      <c r="B1594" s="4">
        <v>199</v>
      </c>
      <c r="C1594" s="4">
        <v>13.02</v>
      </c>
      <c r="D1594" s="4">
        <v>4</v>
      </c>
      <c r="E1594" s="4">
        <v>1.47</v>
      </c>
      <c r="F1594" s="4">
        <v>0.25</v>
      </c>
      <c r="G1594" s="4">
        <v>80.55</v>
      </c>
      <c r="R1594" s="25"/>
      <c r="S1594" s="25"/>
      <c r="T1594" s="25"/>
      <c r="U1594" s="25"/>
      <c r="V1594" s="25"/>
      <c r="W1594" s="25"/>
    </row>
    <row r="1595" spans="1:23">
      <c r="A1595" s="25"/>
      <c r="B1595" s="4">
        <v>200</v>
      </c>
      <c r="C1595" s="4">
        <v>13.09</v>
      </c>
      <c r="D1595" s="4">
        <v>4</v>
      </c>
      <c r="E1595" s="4">
        <v>1.47</v>
      </c>
      <c r="F1595" s="4">
        <v>0.25</v>
      </c>
      <c r="G1595" s="4">
        <v>33.450000000000003</v>
      </c>
      <c r="J1595"/>
      <c r="K1595"/>
      <c r="R1595" s="25"/>
      <c r="S1595" s="25"/>
      <c r="T1595" s="25"/>
      <c r="U1595" s="25"/>
      <c r="V1595" s="25"/>
      <c r="W1595" s="25"/>
    </row>
    <row r="1596" spans="1:23">
      <c r="A1596" s="62"/>
      <c r="B1596" s="15">
        <v>201</v>
      </c>
      <c r="C1596" s="15">
        <v>10.050000000000001</v>
      </c>
      <c r="D1596" s="15">
        <v>4</v>
      </c>
      <c r="E1596" s="15">
        <v>1.47</v>
      </c>
      <c r="F1596" s="15">
        <v>0.25</v>
      </c>
      <c r="G1596" s="15">
        <v>50.17</v>
      </c>
      <c r="J1596"/>
      <c r="K1596"/>
      <c r="R1596" s="25"/>
      <c r="S1596" s="25"/>
      <c r="T1596" s="25"/>
      <c r="U1596" s="25"/>
      <c r="V1596" s="25"/>
      <c r="W1596" s="25"/>
    </row>
    <row r="1597" spans="1:23">
      <c r="A1597" s="50" t="s">
        <v>37</v>
      </c>
      <c r="B1597" s="54">
        <v>1.49</v>
      </c>
      <c r="C1597" s="92"/>
      <c r="J1597"/>
      <c r="K1597"/>
      <c r="R1597" s="25"/>
      <c r="S1597" s="25"/>
      <c r="T1597" s="25"/>
      <c r="U1597" s="25"/>
      <c r="V1597" s="25"/>
      <c r="W1597" s="25"/>
    </row>
    <row r="1598" spans="1:23">
      <c r="A1598" s="51" t="s">
        <v>38</v>
      </c>
      <c r="B1598" s="54">
        <v>0.18</v>
      </c>
      <c r="C1598" s="18"/>
      <c r="E1598"/>
      <c r="F1598"/>
      <c r="J1598"/>
      <c r="K1598"/>
      <c r="R1598" s="25"/>
      <c r="S1598" s="25"/>
      <c r="T1598" s="25"/>
      <c r="U1598" s="25"/>
      <c r="V1598" s="25"/>
      <c r="W1598" s="25"/>
    </row>
    <row r="1599" spans="1:23">
      <c r="A1599" s="51" t="s">
        <v>64</v>
      </c>
      <c r="B1599" s="54">
        <v>12.28</v>
      </c>
      <c r="C1599" s="77">
        <v>0.15</v>
      </c>
      <c r="E1599"/>
      <c r="F1599"/>
      <c r="J1599"/>
      <c r="K1599"/>
      <c r="R1599" s="25"/>
      <c r="S1599" s="25"/>
      <c r="T1599" s="25"/>
      <c r="U1599" s="25"/>
      <c r="V1599" s="25"/>
      <c r="W1599" s="25"/>
    </row>
    <row r="1600" spans="1:23">
      <c r="A1600" s="51" t="s">
        <v>67</v>
      </c>
      <c r="B1600" s="54">
        <v>2.11</v>
      </c>
      <c r="C1600" s="76"/>
      <c r="E1600"/>
      <c r="F1600"/>
      <c r="J1600"/>
      <c r="K1600"/>
      <c r="R1600" s="25"/>
      <c r="S1600" s="25"/>
      <c r="T1600" s="25"/>
      <c r="U1600" s="25"/>
      <c r="V1600" s="25"/>
      <c r="W1600" s="25"/>
    </row>
    <row r="1601" spans="1:31">
      <c r="A1601" s="51" t="s">
        <v>65</v>
      </c>
      <c r="B1601" s="54">
        <v>-0.21</v>
      </c>
      <c r="C1601" s="76"/>
      <c r="E1601"/>
      <c r="F1601"/>
      <c r="R1601" s="25"/>
      <c r="S1601" s="25"/>
      <c r="T1601" s="25"/>
      <c r="U1601" s="25"/>
      <c r="V1601" s="25"/>
      <c r="W1601" s="25"/>
    </row>
    <row r="1602" spans="1:31">
      <c r="A1602" s="51" t="s">
        <v>66</v>
      </c>
      <c r="B1602" s="63">
        <v>-0.47</v>
      </c>
      <c r="E1602"/>
      <c r="F1602"/>
      <c r="O1602" s="74"/>
      <c r="P1602" s="74"/>
      <c r="Q1602" s="74"/>
      <c r="R1602" s="94"/>
      <c r="S1602" s="25"/>
      <c r="T1602" s="25"/>
      <c r="U1602" s="25"/>
      <c r="V1602" s="25"/>
      <c r="W1602" s="94"/>
      <c r="X1602" s="74"/>
      <c r="Y1602" s="74"/>
      <c r="Z1602" s="74"/>
      <c r="AA1602" s="74"/>
      <c r="AB1602" s="74"/>
      <c r="AE1602" s="74"/>
    </row>
    <row r="1603" spans="1:31" ht="15" thickBot="1">
      <c r="E1603"/>
      <c r="F1603"/>
      <c r="R1603" s="25"/>
      <c r="S1603" s="25"/>
      <c r="T1603" s="25"/>
      <c r="U1603" s="25"/>
      <c r="V1603" s="25"/>
      <c r="W1603" s="25"/>
    </row>
    <row r="1604" spans="1:31" ht="16" thickBot="1">
      <c r="E1604" s="122" t="s">
        <v>74</v>
      </c>
      <c r="F1604" s="123"/>
      <c r="R1604" s="25"/>
      <c r="S1604" s="25"/>
      <c r="T1604" s="25"/>
      <c r="U1604" s="25"/>
      <c r="V1604" s="25"/>
      <c r="W1604" s="25"/>
    </row>
    <row r="1605" spans="1:31">
      <c r="R1605" s="25"/>
      <c r="S1605" s="25"/>
      <c r="T1605" s="25"/>
      <c r="U1605" s="25"/>
      <c r="V1605" s="25"/>
      <c r="W1605" s="25"/>
    </row>
    <row r="1606" spans="1:31">
      <c r="A1606" s="14"/>
      <c r="B1606" s="9"/>
      <c r="C1606" s="9"/>
      <c r="D1606" s="9"/>
      <c r="E1606" s="9"/>
      <c r="F1606" s="9"/>
      <c r="G1606" s="9"/>
      <c r="H1606" s="9"/>
      <c r="I1606" s="9"/>
      <c r="J1606" s="10"/>
      <c r="K1606" s="9"/>
      <c r="R1606" s="25"/>
      <c r="S1606" s="25"/>
      <c r="T1606" s="25"/>
      <c r="U1606" s="25"/>
      <c r="V1606" s="25"/>
      <c r="W1606" s="25"/>
    </row>
    <row r="1607" spans="1:31" ht="15">
      <c r="B1607" s="9"/>
      <c r="C1607" s="9"/>
      <c r="D1607" s="12" t="s">
        <v>75</v>
      </c>
      <c r="E1607" s="9"/>
      <c r="F1607" s="9"/>
      <c r="G1607" s="9"/>
      <c r="H1607" s="9"/>
      <c r="I1607" s="9"/>
      <c r="J1607" s="10" t="s">
        <v>6</v>
      </c>
      <c r="K1607" s="10" t="s">
        <v>8</v>
      </c>
      <c r="R1607" s="25"/>
      <c r="S1607" s="25"/>
      <c r="T1607" s="25"/>
      <c r="U1607" s="25"/>
      <c r="V1607" s="25"/>
      <c r="W1607" s="25"/>
    </row>
    <row r="1608" spans="1:31">
      <c r="A1608" s="6" t="s">
        <v>11</v>
      </c>
      <c r="B1608" s="36" t="s">
        <v>0</v>
      </c>
      <c r="C1608" s="8" t="s">
        <v>1</v>
      </c>
      <c r="D1608" s="8" t="s">
        <v>2</v>
      </c>
      <c r="E1608" s="8" t="s">
        <v>29</v>
      </c>
      <c r="F1608" s="8" t="s">
        <v>30</v>
      </c>
      <c r="G1608" s="8" t="s">
        <v>31</v>
      </c>
      <c r="H1608" s="8" t="s">
        <v>5</v>
      </c>
      <c r="I1608" s="8" t="s">
        <v>3</v>
      </c>
      <c r="J1608" s="8" t="s">
        <v>7</v>
      </c>
      <c r="K1608" s="8" t="s">
        <v>7</v>
      </c>
      <c r="L1608" s="67" t="s">
        <v>28</v>
      </c>
      <c r="M1608" s="95"/>
      <c r="N1608" s="95"/>
      <c r="O1608" s="95"/>
      <c r="P1608" s="95"/>
      <c r="Q1608" s="106"/>
      <c r="R1608" s="25"/>
      <c r="S1608" s="25"/>
      <c r="T1608" s="25"/>
      <c r="U1608" s="25"/>
      <c r="V1608" s="25"/>
      <c r="W1608" s="25"/>
    </row>
    <row r="1609" spans="1:31">
      <c r="A1609" s="4" t="s">
        <v>127</v>
      </c>
      <c r="B1609" s="32">
        <v>7.6999959999999996</v>
      </c>
      <c r="C1609" s="32">
        <v>35.334465000000002</v>
      </c>
      <c r="D1609" s="126">
        <v>2.7893249999999998</v>
      </c>
      <c r="E1609" s="126">
        <v>2.007606</v>
      </c>
      <c r="F1609" s="32">
        <v>49.5</v>
      </c>
      <c r="G1609" s="32">
        <v>121</v>
      </c>
      <c r="H1609" s="5">
        <v>0.68123699999999998</v>
      </c>
      <c r="I1609" s="5">
        <v>249.26810499999999</v>
      </c>
      <c r="J1609" s="32">
        <v>31.409056</v>
      </c>
      <c r="K1609" s="32">
        <v>45.673355000000001</v>
      </c>
      <c r="L1609" s="32">
        <v>4302</v>
      </c>
      <c r="M1609" s="2"/>
      <c r="N1609" s="2"/>
      <c r="Q1609" s="2"/>
      <c r="R1609" s="26"/>
      <c r="S1609" s="25"/>
      <c r="T1609" s="25"/>
      <c r="U1609" s="25"/>
      <c r="V1609" s="25"/>
      <c r="W1609" s="25"/>
    </row>
    <row r="1610" spans="1:31">
      <c r="A1610" s="4" t="s">
        <v>128</v>
      </c>
      <c r="B1610" s="32">
        <v>4.8179059999999998</v>
      </c>
      <c r="C1610" s="32">
        <v>13.285097</v>
      </c>
      <c r="D1610" s="126">
        <v>2.1239050000000002</v>
      </c>
      <c r="E1610" s="126">
        <v>1.4022559999999999</v>
      </c>
      <c r="F1610" s="32">
        <v>51</v>
      </c>
      <c r="G1610" s="32">
        <v>87</v>
      </c>
      <c r="H1610" s="5">
        <v>0.66323500000000002</v>
      </c>
      <c r="I1610" s="5">
        <v>264.75658900000002</v>
      </c>
      <c r="J1610" s="32">
        <v>47.163510000000002</v>
      </c>
      <c r="K1610" s="32">
        <v>69.638356999999999</v>
      </c>
      <c r="L1610" s="32"/>
      <c r="R1610" s="25"/>
      <c r="S1610" s="25"/>
      <c r="T1610" s="25"/>
      <c r="U1610" s="25"/>
      <c r="V1610" s="25"/>
      <c r="W1610" s="25"/>
    </row>
    <row r="1611" spans="1:31">
      <c r="A1611" s="17" t="s">
        <v>129</v>
      </c>
      <c r="B1611" s="32">
        <v>5.6641979999999998</v>
      </c>
      <c r="C1611" s="32">
        <v>23.851372000000001</v>
      </c>
      <c r="D1611" s="126">
        <v>1.001968</v>
      </c>
      <c r="E1611" s="126">
        <v>2.6525919999999998</v>
      </c>
      <c r="F1611" s="32">
        <v>49.5</v>
      </c>
      <c r="G1611" s="32">
        <v>138</v>
      </c>
      <c r="H1611" s="5">
        <v>0.69158600000000003</v>
      </c>
      <c r="I1611" s="5">
        <v>188.24141299999999</v>
      </c>
      <c r="J1611" s="32">
        <v>16.016586</v>
      </c>
      <c r="K1611" s="32">
        <v>22.947754</v>
      </c>
      <c r="L1611" s="70"/>
      <c r="M1611" s="2"/>
      <c r="N1611" s="2"/>
      <c r="R1611" s="25"/>
      <c r="S1611" s="25"/>
      <c r="T1611" s="25"/>
      <c r="U1611" s="25"/>
      <c r="V1611" s="25"/>
      <c r="W1611" s="25"/>
    </row>
    <row r="1612" spans="1:31">
      <c r="A1612" s="15" t="s">
        <v>130</v>
      </c>
      <c r="B1612" s="33">
        <v>9.4227489999999996</v>
      </c>
      <c r="C1612" s="33">
        <v>39.548636000000002</v>
      </c>
      <c r="D1612" s="127">
        <v>3.1325240000000001</v>
      </c>
      <c r="E1612" s="127">
        <v>2.0392899999999998</v>
      </c>
      <c r="F1612" s="33">
        <v>47.5</v>
      </c>
      <c r="G1612" s="33">
        <v>139</v>
      </c>
      <c r="H1612" s="16">
        <v>0.68309399999999998</v>
      </c>
      <c r="I1612" s="16">
        <v>302.85962599999999</v>
      </c>
      <c r="J1612" s="33">
        <v>30.141369999999998</v>
      </c>
      <c r="K1612" s="33">
        <v>43.700704999999999</v>
      </c>
      <c r="L1612" s="33"/>
      <c r="R1612" s="25"/>
      <c r="S1612" s="25"/>
      <c r="T1612" s="25"/>
      <c r="U1612" s="25"/>
      <c r="V1612" s="25"/>
      <c r="W1612" s="25"/>
    </row>
    <row r="1613" spans="1:31">
      <c r="A1613" s="4" t="s">
        <v>131</v>
      </c>
      <c r="B1613" s="32">
        <v>10.563198</v>
      </c>
      <c r="C1613" s="32">
        <v>42.776161000000002</v>
      </c>
      <c r="D1613" s="126">
        <v>3.5801479999999999</v>
      </c>
      <c r="E1613" s="126">
        <v>1.8953850000000001</v>
      </c>
      <c r="F1613" s="32">
        <v>40</v>
      </c>
      <c r="G1613" s="32">
        <v>134</v>
      </c>
      <c r="H1613" s="5">
        <v>0.64038200000000001</v>
      </c>
      <c r="I1613" s="5">
        <v>277.023798</v>
      </c>
      <c r="J1613" s="32">
        <v>31.374261000000001</v>
      </c>
      <c r="K1613" s="32">
        <v>48.506897000000002</v>
      </c>
      <c r="L1613" s="70">
        <v>4198</v>
      </c>
      <c r="M1613" s="2"/>
      <c r="N1613" s="2"/>
      <c r="O1613" s="107"/>
      <c r="P1613" s="108"/>
      <c r="Q1613" s="107"/>
      <c r="R1613" s="25"/>
      <c r="S1613" s="25"/>
      <c r="T1613" s="25"/>
      <c r="U1613" s="25"/>
      <c r="V1613" s="25"/>
      <c r="W1613" s="25"/>
    </row>
    <row r="1614" spans="1:31">
      <c r="A1614" s="4" t="s">
        <v>132</v>
      </c>
      <c r="B1614" s="32">
        <v>8.119764</v>
      </c>
      <c r="C1614" s="32">
        <v>21.227754000000001</v>
      </c>
      <c r="D1614" s="126">
        <v>1.1783170000000001</v>
      </c>
      <c r="E1614" s="126">
        <v>3.0393690000000002</v>
      </c>
      <c r="F1614" s="32">
        <v>48.5</v>
      </c>
      <c r="G1614" s="32">
        <v>167</v>
      </c>
      <c r="H1614" s="5">
        <v>0.70239099999999999</v>
      </c>
      <c r="I1614" s="5">
        <v>168.82636099999999</v>
      </c>
      <c r="J1614" s="32">
        <v>16.267731999999999</v>
      </c>
      <c r="K1614" s="32">
        <v>23.000616999999998</v>
      </c>
      <c r="L1614" s="70"/>
      <c r="O1614" s="2"/>
      <c r="R1614" s="25"/>
      <c r="S1614" s="25"/>
      <c r="T1614" s="25"/>
      <c r="U1614" s="25"/>
      <c r="V1614" s="25"/>
      <c r="W1614" s="25"/>
    </row>
    <row r="1615" spans="1:31">
      <c r="A1615" s="17" t="s">
        <v>133</v>
      </c>
      <c r="B1615" s="32">
        <v>6.2998909999999997</v>
      </c>
      <c r="C1615" s="32">
        <v>19.115796</v>
      </c>
      <c r="D1615" s="126">
        <v>1.3368450000000001</v>
      </c>
      <c r="E1615" s="126">
        <v>2.507803</v>
      </c>
      <c r="F1615" s="32">
        <v>48.5</v>
      </c>
      <c r="G1615" s="32">
        <v>122</v>
      </c>
      <c r="H1615" s="5">
        <v>0.68118999999999996</v>
      </c>
      <c r="I1615" s="5">
        <v>211.51145399999999</v>
      </c>
      <c r="J1615" s="32">
        <v>22.230999000000001</v>
      </c>
      <c r="K1615" s="32">
        <v>32.265469000000003</v>
      </c>
      <c r="L1615" s="32"/>
      <c r="R1615" s="25"/>
      <c r="S1615" s="25"/>
      <c r="T1615" s="25"/>
      <c r="U1615" s="25"/>
      <c r="V1615" s="25"/>
      <c r="W1615" s="25"/>
    </row>
    <row r="1616" spans="1:31">
      <c r="A1616" s="15" t="s">
        <v>134</v>
      </c>
      <c r="B1616" s="33">
        <v>6.362527</v>
      </c>
      <c r="C1616" s="33">
        <v>20.760663000000001</v>
      </c>
      <c r="D1616" s="127">
        <v>1.842724</v>
      </c>
      <c r="E1616" s="127">
        <v>1.7173959999999999</v>
      </c>
      <c r="F1616" s="33">
        <v>43.5</v>
      </c>
      <c r="G1616" s="33">
        <v>105</v>
      </c>
      <c r="H1616" s="16">
        <v>0.64465499999999998</v>
      </c>
      <c r="I1616" s="16">
        <v>242.97036499999999</v>
      </c>
      <c r="J1616" s="33">
        <v>29.335484000000001</v>
      </c>
      <c r="K1616" s="33">
        <v>44.832729</v>
      </c>
      <c r="L1616" s="33"/>
    </row>
    <row r="1617" spans="1:32">
      <c r="A1617" s="79" t="s">
        <v>135</v>
      </c>
      <c r="B1617" s="32">
        <v>24.882332000000002</v>
      </c>
      <c r="C1617" s="32">
        <v>42.827151999999998</v>
      </c>
      <c r="D1617" s="126">
        <v>2.0000580000000001</v>
      </c>
      <c r="E1617" s="126">
        <v>2.4703750000000002</v>
      </c>
      <c r="F1617" s="32">
        <v>40</v>
      </c>
      <c r="G1617" s="32">
        <v>142</v>
      </c>
      <c r="H1617" s="5">
        <v>0.6522</v>
      </c>
      <c r="I1617" s="5">
        <v>251.05974699999999</v>
      </c>
      <c r="J1617" s="32">
        <v>10.432905</v>
      </c>
      <c r="K1617" s="32">
        <v>15.916696</v>
      </c>
      <c r="L1617" s="32">
        <v>4093</v>
      </c>
      <c r="M1617" s="2"/>
      <c r="N1617" s="2"/>
      <c r="O1617" s="2"/>
      <c r="Q1617" s="2"/>
    </row>
    <row r="1618" spans="1:32">
      <c r="A1618" s="4" t="s">
        <v>136</v>
      </c>
      <c r="B1618" s="32">
        <v>27.869373</v>
      </c>
      <c r="C1618" s="32">
        <v>43.252236000000003</v>
      </c>
      <c r="D1618" s="126">
        <v>2.7284459999999999</v>
      </c>
      <c r="E1618" s="126">
        <v>2.3766470000000002</v>
      </c>
      <c r="F1618" s="32">
        <v>47.5</v>
      </c>
      <c r="G1618" s="32">
        <v>131</v>
      </c>
      <c r="H1618" s="5">
        <v>0.687971</v>
      </c>
      <c r="I1618" s="5">
        <v>212.54909799999999</v>
      </c>
      <c r="J1618" s="32">
        <v>13.099500000000001</v>
      </c>
      <c r="K1618" s="32">
        <v>18.974112000000002</v>
      </c>
      <c r="L1618" s="32"/>
    </row>
    <row r="1619" spans="1:32">
      <c r="A1619" s="17" t="s">
        <v>137</v>
      </c>
      <c r="B1619" s="32">
        <v>26.362741</v>
      </c>
      <c r="C1619" s="32">
        <v>47.242331</v>
      </c>
      <c r="D1619" s="126">
        <v>1.6808670000000001</v>
      </c>
      <c r="E1619" s="126">
        <v>2.0161259999999999</v>
      </c>
      <c r="F1619" s="32">
        <v>43.5</v>
      </c>
      <c r="G1619" s="32">
        <v>148</v>
      </c>
      <c r="H1619" s="5">
        <v>0.67450900000000003</v>
      </c>
      <c r="I1619" s="5">
        <v>240.823106</v>
      </c>
      <c r="J1619" s="32">
        <v>8.1873959999999997</v>
      </c>
      <c r="K1619" s="32">
        <v>12.089746999999999</v>
      </c>
      <c r="L1619" s="32"/>
    </row>
    <row r="1620" spans="1:32">
      <c r="A1620" s="15" t="s">
        <v>138</v>
      </c>
      <c r="B1620" s="33">
        <v>20.808014</v>
      </c>
      <c r="C1620" s="33">
        <v>43.408326000000002</v>
      </c>
      <c r="D1620" s="127">
        <v>1.6705890000000001</v>
      </c>
      <c r="E1620" s="127">
        <v>2.6250100000000001</v>
      </c>
      <c r="F1620" s="33">
        <v>54.5</v>
      </c>
      <c r="G1620" s="33">
        <v>120</v>
      </c>
      <c r="H1620" s="16">
        <v>0.70729200000000003</v>
      </c>
      <c r="I1620" s="16">
        <v>248.45371800000001</v>
      </c>
      <c r="J1620" s="33">
        <v>9.8113279999999996</v>
      </c>
      <c r="K1620" s="33">
        <v>13.812849</v>
      </c>
      <c r="L1620" s="33"/>
      <c r="N1620" s="95"/>
      <c r="O1620" s="95"/>
      <c r="P1620" s="95"/>
      <c r="Q1620" s="95"/>
      <c r="R1620" s="106"/>
    </row>
    <row r="1621" spans="1:32">
      <c r="A1621" s="4" t="s">
        <v>139</v>
      </c>
      <c r="B1621" s="32">
        <v>34.842789000000003</v>
      </c>
      <c r="C1621" s="32">
        <v>61.807093000000002</v>
      </c>
      <c r="D1621" s="126">
        <v>4.1308819999999997</v>
      </c>
      <c r="E1621" s="126">
        <v>2.3902169999999998</v>
      </c>
      <c r="F1621" s="32">
        <v>51</v>
      </c>
      <c r="G1621" s="32">
        <v>133</v>
      </c>
      <c r="H1621" s="5">
        <v>0.70257499999999995</v>
      </c>
      <c r="I1621" s="5">
        <v>202.91107400000001</v>
      </c>
      <c r="J1621" s="139">
        <v>15.303582</v>
      </c>
      <c r="K1621" s="139">
        <v>21.725694000000001</v>
      </c>
      <c r="L1621" s="32">
        <v>3986</v>
      </c>
      <c r="M1621" s="88"/>
      <c r="N1621" s="2"/>
      <c r="O1621" s="2"/>
      <c r="Q1621" s="2"/>
      <c r="R1621" s="2"/>
    </row>
    <row r="1622" spans="1:32">
      <c r="A1622" s="4" t="s">
        <v>140</v>
      </c>
      <c r="B1622" s="32">
        <v>35.363433000000001</v>
      </c>
      <c r="C1622" s="32">
        <v>62.698883000000002</v>
      </c>
      <c r="D1622" s="126">
        <v>3.0581450000000001</v>
      </c>
      <c r="E1622" s="126">
        <v>2.8478110000000001</v>
      </c>
      <c r="F1622" s="32">
        <v>56.5</v>
      </c>
      <c r="G1622" s="32">
        <v>137</v>
      </c>
      <c r="H1622" s="5">
        <v>0.72423199999999999</v>
      </c>
      <c r="I1622" s="5">
        <v>187.42764</v>
      </c>
      <c r="J1622" s="32">
        <v>11.172910999999999</v>
      </c>
      <c r="K1622" s="32">
        <v>15.395766999999999</v>
      </c>
      <c r="L1622" s="32"/>
      <c r="M1622" s="2"/>
      <c r="N1622" s="2"/>
    </row>
    <row r="1623" spans="1:32">
      <c r="A1623" s="17" t="s">
        <v>141</v>
      </c>
      <c r="B1623" s="32">
        <v>30.528372999999998</v>
      </c>
      <c r="C1623" s="32">
        <v>60.006245999999997</v>
      </c>
      <c r="D1623" s="126">
        <v>2.9355709999999999</v>
      </c>
      <c r="E1623" s="126">
        <v>3.350848</v>
      </c>
      <c r="F1623" s="32">
        <v>54</v>
      </c>
      <c r="G1623" s="32">
        <v>156</v>
      </c>
      <c r="H1623" s="5">
        <v>0.723468</v>
      </c>
      <c r="I1623" s="5">
        <v>166.804742</v>
      </c>
      <c r="J1623" s="32">
        <v>12.038104000000001</v>
      </c>
      <c r="K1623" s="32">
        <v>16.605101999999999</v>
      </c>
      <c r="L1623" s="32"/>
      <c r="N1623" s="2"/>
    </row>
    <row r="1624" spans="1:32">
      <c r="A1624" s="78" t="s">
        <v>142</v>
      </c>
      <c r="B1624" s="33">
        <v>24.347809000000002</v>
      </c>
      <c r="C1624" s="33">
        <v>55.52308</v>
      </c>
      <c r="D1624" s="127">
        <v>2.3484159999999998</v>
      </c>
      <c r="E1624" s="127">
        <v>2.3769629999999999</v>
      </c>
      <c r="F1624" s="33">
        <v>48.5</v>
      </c>
      <c r="G1624" s="33">
        <v>137</v>
      </c>
      <c r="H1624" s="16">
        <v>0.69217600000000001</v>
      </c>
      <c r="I1624" s="16">
        <v>192.803167</v>
      </c>
      <c r="J1624" s="33">
        <v>11.473984</v>
      </c>
      <c r="K1624" s="33">
        <v>16.525082000000001</v>
      </c>
      <c r="L1624" s="33"/>
      <c r="O1624" s="2"/>
    </row>
    <row r="1625" spans="1:32">
      <c r="A1625" s="4" t="s">
        <v>143</v>
      </c>
      <c r="B1625" s="32">
        <v>38.255968000000003</v>
      </c>
      <c r="C1625" s="32">
        <v>71.211322999999993</v>
      </c>
      <c r="D1625" s="126">
        <v>4.5770419999999996</v>
      </c>
      <c r="E1625" s="126">
        <v>3.4929860000000001</v>
      </c>
      <c r="F1625" s="32">
        <v>47.5</v>
      </c>
      <c r="G1625" s="32">
        <v>184</v>
      </c>
      <c r="H1625" s="5">
        <v>0.70620099999999997</v>
      </c>
      <c r="I1625" s="5">
        <v>158.807254</v>
      </c>
      <c r="J1625" s="139">
        <v>15.244818</v>
      </c>
      <c r="K1625" s="139">
        <v>21.545252999999999</v>
      </c>
      <c r="L1625" s="32">
        <v>3867</v>
      </c>
      <c r="M1625" s="88"/>
      <c r="N1625" s="2"/>
      <c r="O1625" s="2"/>
      <c r="Q1625" s="2"/>
      <c r="R1625" s="2"/>
    </row>
    <row r="1626" spans="1:32">
      <c r="A1626" s="4" t="s">
        <v>144</v>
      </c>
      <c r="B1626" s="32">
        <v>37.462705999999997</v>
      </c>
      <c r="C1626" s="32">
        <v>63.778892999999997</v>
      </c>
      <c r="D1626" s="126">
        <v>2.672447</v>
      </c>
      <c r="E1626" s="126">
        <v>2.9320710000000001</v>
      </c>
      <c r="F1626" s="32">
        <v>53.5</v>
      </c>
      <c r="G1626" s="32">
        <v>144</v>
      </c>
      <c r="H1626" s="5">
        <v>0.71752499999999997</v>
      </c>
      <c r="I1626" s="5">
        <v>139.94522699999999</v>
      </c>
      <c r="J1626" s="32">
        <v>9.339162</v>
      </c>
      <c r="K1626" s="32">
        <v>12.995585999999999</v>
      </c>
      <c r="L1626" s="32"/>
      <c r="N1626" s="2"/>
      <c r="O1626" s="2"/>
    </row>
    <row r="1627" spans="1:32">
      <c r="A1627" s="17" t="s">
        <v>145</v>
      </c>
      <c r="B1627" s="32">
        <v>41.009658000000002</v>
      </c>
      <c r="C1627" s="32">
        <v>66.292051999999998</v>
      </c>
      <c r="D1627" s="126">
        <v>2.923969</v>
      </c>
      <c r="E1627" s="126">
        <v>2.797949</v>
      </c>
      <c r="F1627" s="32">
        <v>51.5</v>
      </c>
      <c r="G1627" s="32">
        <v>128</v>
      </c>
      <c r="H1627" s="5">
        <v>0.70296599999999998</v>
      </c>
      <c r="I1627" s="5">
        <v>139.725561</v>
      </c>
      <c r="J1627" s="32">
        <v>9.4732590000000005</v>
      </c>
      <c r="K1627" s="32">
        <v>13.454910999999999</v>
      </c>
      <c r="L1627" s="32"/>
    </row>
    <row r="1628" spans="1:32">
      <c r="A1628" s="78" t="s">
        <v>146</v>
      </c>
      <c r="B1628" s="33">
        <v>14.288713</v>
      </c>
      <c r="C1628" s="33">
        <v>45.552334999999999</v>
      </c>
      <c r="D1628" s="127">
        <v>1.083439</v>
      </c>
      <c r="E1628" s="127">
        <v>3.1683159999999999</v>
      </c>
      <c r="F1628" s="33">
        <v>46</v>
      </c>
      <c r="G1628" s="33">
        <v>138</v>
      </c>
      <c r="H1628" s="16">
        <v>0.67772399999999999</v>
      </c>
      <c r="I1628" s="16">
        <v>146.74320800000001</v>
      </c>
      <c r="J1628" s="33">
        <v>7.9147210000000001</v>
      </c>
      <c r="K1628" s="33">
        <v>11.636594000000001</v>
      </c>
      <c r="L1628" s="33"/>
    </row>
    <row r="1629" spans="1:32">
      <c r="E1629" s="18"/>
      <c r="F1629" s="17"/>
      <c r="G1629" s="17"/>
      <c r="H1629" s="18"/>
      <c r="I1629" s="18"/>
      <c r="J1629" s="18"/>
      <c r="K1629" s="18"/>
      <c r="L1629" s="70"/>
    </row>
    <row r="1631" spans="1:32">
      <c r="A1631" s="18"/>
      <c r="B1631" s="18"/>
      <c r="C1631" s="18"/>
      <c r="D1631" s="70"/>
    </row>
    <row r="1632" spans="1:32" ht="15">
      <c r="B1632" s="9"/>
      <c r="C1632" s="9"/>
      <c r="D1632" s="12" t="s">
        <v>76</v>
      </c>
      <c r="E1632" s="9"/>
      <c r="F1632" s="9"/>
      <c r="G1632" s="9"/>
      <c r="H1632" s="9"/>
      <c r="I1632" s="9"/>
      <c r="J1632" s="10" t="s">
        <v>6</v>
      </c>
      <c r="K1632" s="10" t="s">
        <v>8</v>
      </c>
      <c r="O1632" s="81"/>
      <c r="P1632" s="81"/>
      <c r="Q1632" s="81"/>
      <c r="R1632" s="81"/>
      <c r="S1632" s="25"/>
      <c r="T1632" s="81"/>
      <c r="U1632" s="81"/>
      <c r="W1632" s="42"/>
      <c r="AC1632" s="42"/>
      <c r="AD1632" s="42"/>
      <c r="AE1632" s="42"/>
      <c r="AF1632" s="42"/>
    </row>
    <row r="1633" spans="1:32">
      <c r="A1633" s="6" t="s">
        <v>11</v>
      </c>
      <c r="B1633" s="36" t="s">
        <v>0</v>
      </c>
      <c r="C1633" s="8" t="s">
        <v>1</v>
      </c>
      <c r="D1633" s="8" t="s">
        <v>2</v>
      </c>
      <c r="E1633" s="8" t="s">
        <v>29</v>
      </c>
      <c r="F1633" s="8" t="s">
        <v>30</v>
      </c>
      <c r="G1633" s="8" t="s">
        <v>31</v>
      </c>
      <c r="H1633" s="8" t="s">
        <v>5</v>
      </c>
      <c r="I1633" s="8" t="s">
        <v>3</v>
      </c>
      <c r="J1633" s="8" t="s">
        <v>7</v>
      </c>
      <c r="K1633" s="8" t="s">
        <v>7</v>
      </c>
      <c r="L1633" s="67" t="s">
        <v>28</v>
      </c>
      <c r="AD1633" s="42"/>
      <c r="AE1633" s="42"/>
      <c r="AF1633" s="42"/>
    </row>
    <row r="1634" spans="1:32">
      <c r="A1634" s="4" t="s">
        <v>147</v>
      </c>
      <c r="B1634" s="124">
        <v>26.641859</v>
      </c>
      <c r="C1634" s="124">
        <v>46.368290000000002</v>
      </c>
      <c r="D1634" s="128">
        <v>18.680548000000002</v>
      </c>
      <c r="E1634" s="128">
        <v>3.1309999999999998</v>
      </c>
      <c r="F1634" s="60">
        <v>60</v>
      </c>
      <c r="G1634" s="60">
        <v>162</v>
      </c>
      <c r="H1634" s="43">
        <v>0.74601300000000004</v>
      </c>
      <c r="I1634" s="5"/>
      <c r="J1634" s="140">
        <v>90.897102000000004</v>
      </c>
      <c r="K1634" s="140">
        <v>121.53040300000001</v>
      </c>
      <c r="L1634" s="32">
        <v>4598</v>
      </c>
      <c r="AD1634" s="42"/>
      <c r="AE1634" s="42"/>
      <c r="AF1634" s="42"/>
    </row>
    <row r="1635" spans="1:32">
      <c r="A1635" s="4" t="s">
        <v>148</v>
      </c>
      <c r="B1635" s="124">
        <v>16.157356</v>
      </c>
      <c r="C1635" s="124">
        <v>40.038131999999997</v>
      </c>
      <c r="D1635" s="128">
        <v>3.494062</v>
      </c>
      <c r="E1635" s="128">
        <v>2.2509999999999999</v>
      </c>
      <c r="F1635" s="60">
        <v>46</v>
      </c>
      <c r="G1635" s="60">
        <v>203</v>
      </c>
      <c r="H1635" s="43">
        <v>0.69845400000000002</v>
      </c>
      <c r="I1635" s="5"/>
      <c r="J1635" s="124">
        <v>25.099142000000001</v>
      </c>
      <c r="K1635" s="124">
        <v>35.906348999999999</v>
      </c>
      <c r="L1635" s="32"/>
      <c r="AD1635" s="42"/>
      <c r="AE1635" s="42"/>
      <c r="AF1635" s="42"/>
    </row>
    <row r="1636" spans="1:32">
      <c r="A1636" s="100" t="s">
        <v>237</v>
      </c>
      <c r="B1636" s="4">
        <v>37</v>
      </c>
      <c r="C1636" s="32">
        <v>61</v>
      </c>
      <c r="D1636" s="126">
        <v>7.2</v>
      </c>
      <c r="E1636" s="126">
        <v>1.8</v>
      </c>
      <c r="F1636" s="32">
        <v>49</v>
      </c>
      <c r="G1636" s="32">
        <v>146</v>
      </c>
      <c r="H1636" s="5">
        <v>0.7</v>
      </c>
      <c r="I1636" s="5"/>
      <c r="J1636" s="124">
        <v>26</v>
      </c>
      <c r="K1636" s="124">
        <v>37</v>
      </c>
      <c r="L1636" s="70"/>
      <c r="O1636" s="81"/>
      <c r="P1636" s="81"/>
      <c r="Q1636" s="81"/>
      <c r="R1636" s="81"/>
      <c r="S1636" s="25"/>
      <c r="T1636" s="25"/>
      <c r="U1636" s="25"/>
      <c r="V1636" s="25"/>
      <c r="W1636" s="42"/>
      <c r="X1636" s="42"/>
      <c r="Y1636" s="42"/>
      <c r="Z1636" s="42"/>
      <c r="AA1636" s="42"/>
      <c r="AB1636" s="42"/>
      <c r="AC1636" s="42"/>
      <c r="AD1636" s="42"/>
      <c r="AE1636" s="42"/>
      <c r="AF1636" s="42"/>
    </row>
    <row r="1637" spans="1:32">
      <c r="A1637" s="78" t="s">
        <v>238</v>
      </c>
      <c r="B1637" s="15">
        <v>66</v>
      </c>
      <c r="C1637" s="33">
        <v>154</v>
      </c>
      <c r="D1637" s="127">
        <v>12.5</v>
      </c>
      <c r="E1637" s="127">
        <v>1.5</v>
      </c>
      <c r="F1637" s="33">
        <v>46</v>
      </c>
      <c r="G1637" s="33">
        <v>135</v>
      </c>
      <c r="H1637" s="16">
        <v>0.68</v>
      </c>
      <c r="I1637" s="16"/>
      <c r="J1637" s="125">
        <v>22</v>
      </c>
      <c r="K1637" s="125">
        <v>33</v>
      </c>
      <c r="L1637" s="33"/>
      <c r="O1637" s="81"/>
      <c r="P1637" s="81"/>
      <c r="Q1637" s="81"/>
      <c r="R1637" s="81"/>
      <c r="S1637" s="25"/>
      <c r="T1637" s="25"/>
      <c r="U1637" s="25"/>
      <c r="V1637" s="25"/>
      <c r="W1637" s="42"/>
      <c r="X1637" s="42"/>
      <c r="Y1637" s="42"/>
      <c r="Z1637" s="42"/>
      <c r="AA1637" s="42"/>
      <c r="AB1637" s="42"/>
      <c r="AC1637" s="42"/>
      <c r="AD1637" s="42"/>
      <c r="AE1637" s="42"/>
      <c r="AF1637" s="42"/>
    </row>
    <row r="1638" spans="1:32">
      <c r="A1638" s="4" t="s">
        <v>149</v>
      </c>
      <c r="B1638" s="124">
        <v>0.98417200000000005</v>
      </c>
      <c r="C1638" s="124">
        <v>3.6624249999999998</v>
      </c>
      <c r="D1638" s="128">
        <v>1.116681</v>
      </c>
      <c r="E1638" s="128">
        <v>2.9289999999999998</v>
      </c>
      <c r="F1638" s="60">
        <v>58</v>
      </c>
      <c r="G1638" s="60">
        <v>165</v>
      </c>
      <c r="H1638" s="43">
        <v>0.733213</v>
      </c>
      <c r="I1638" s="5"/>
      <c r="J1638" s="140">
        <v>110.52776799999999</v>
      </c>
      <c r="K1638" s="140">
        <v>150.33172200000001</v>
      </c>
      <c r="L1638" s="70">
        <v>4473</v>
      </c>
      <c r="M1638" s="88"/>
      <c r="N1638" s="2"/>
      <c r="O1638" s="103"/>
      <c r="P1638" s="81"/>
      <c r="Q1638" s="103"/>
      <c r="R1638" s="26"/>
      <c r="S1638" s="25"/>
      <c r="T1638" s="25"/>
      <c r="U1638" s="25"/>
      <c r="V1638" s="25"/>
      <c r="W1638" s="42"/>
      <c r="X1638" s="42"/>
      <c r="Y1638" s="42"/>
      <c r="Z1638" s="42"/>
      <c r="AA1638" s="42"/>
      <c r="AB1638" s="42"/>
      <c r="AC1638" s="42"/>
      <c r="AD1638" s="42"/>
      <c r="AE1638" s="42"/>
      <c r="AF1638" s="42"/>
    </row>
    <row r="1639" spans="1:32">
      <c r="A1639" s="4" t="s">
        <v>150</v>
      </c>
      <c r="B1639" s="124">
        <v>12.748972999999999</v>
      </c>
      <c r="C1639" s="124">
        <v>38.807628999999999</v>
      </c>
      <c r="D1639" s="128">
        <v>2.809574</v>
      </c>
      <c r="E1639" s="128">
        <v>2.67</v>
      </c>
      <c r="F1639" s="60">
        <v>53</v>
      </c>
      <c r="G1639" s="60">
        <v>177</v>
      </c>
      <c r="H1639" s="43">
        <v>0.72294400000000003</v>
      </c>
      <c r="I1639" s="5"/>
      <c r="J1639" s="124">
        <v>23.597138000000001</v>
      </c>
      <c r="K1639" s="124">
        <v>32.619652000000002</v>
      </c>
      <c r="L1639" s="73"/>
      <c r="O1639" s="81"/>
      <c r="P1639" s="81"/>
      <c r="Q1639" s="81"/>
      <c r="R1639" s="81"/>
      <c r="S1639" s="25"/>
      <c r="T1639" s="25"/>
      <c r="U1639" s="25"/>
      <c r="V1639" s="25"/>
      <c r="W1639" s="42"/>
      <c r="X1639" s="42"/>
      <c r="Y1639" s="42"/>
      <c r="Z1639" s="42"/>
      <c r="AA1639" s="42"/>
      <c r="AB1639" s="42"/>
      <c r="AC1639" s="42"/>
      <c r="AD1639" s="42"/>
      <c r="AE1639" s="42"/>
      <c r="AF1639" s="42"/>
    </row>
    <row r="1640" spans="1:32">
      <c r="A1640" s="17" t="s">
        <v>151</v>
      </c>
      <c r="B1640" s="124">
        <v>13.636131000000001</v>
      </c>
      <c r="C1640" s="124">
        <v>42.342771999999997</v>
      </c>
      <c r="D1640" s="128">
        <v>2.2510119999999998</v>
      </c>
      <c r="E1640" s="128">
        <v>2.593</v>
      </c>
      <c r="F1640" s="60">
        <v>45</v>
      </c>
      <c r="G1640" s="60">
        <v>239</v>
      </c>
      <c r="H1640" s="43">
        <v>0.700874</v>
      </c>
      <c r="I1640" s="5"/>
      <c r="J1640" s="124">
        <v>17.536266999999999</v>
      </c>
      <c r="K1640" s="124">
        <v>25.007546000000001</v>
      </c>
      <c r="O1640" s="81"/>
      <c r="P1640" s="81"/>
      <c r="Q1640" s="82"/>
      <c r="R1640" s="82"/>
      <c r="S1640" s="82"/>
      <c r="T1640" s="93"/>
      <c r="U1640" s="93"/>
      <c r="V1640" s="81"/>
      <c r="W1640" s="42"/>
      <c r="X1640" s="42"/>
      <c r="Y1640" s="42"/>
      <c r="Z1640" s="42"/>
      <c r="AA1640" s="42"/>
      <c r="AB1640" s="42"/>
      <c r="AC1640" s="42"/>
      <c r="AD1640" s="42"/>
      <c r="AE1640" s="42"/>
      <c r="AF1640" s="42"/>
    </row>
    <row r="1641" spans="1:32">
      <c r="A1641" s="15" t="s">
        <v>152</v>
      </c>
      <c r="B1641" s="125">
        <v>20.339693</v>
      </c>
      <c r="C1641" s="125">
        <v>38.761899</v>
      </c>
      <c r="D1641" s="129">
        <v>2.5933579999999998</v>
      </c>
      <c r="E1641" s="129">
        <v>2.1160000000000001</v>
      </c>
      <c r="F1641" s="80">
        <v>51</v>
      </c>
      <c r="G1641" s="80">
        <v>155</v>
      </c>
      <c r="H1641" s="44">
        <v>0.70935800000000004</v>
      </c>
      <c r="I1641" s="16"/>
      <c r="J1641" s="125">
        <v>16.184232999999999</v>
      </c>
      <c r="K1641" s="125">
        <v>22.803356000000001</v>
      </c>
      <c r="L1641" s="68"/>
      <c r="M1641" s="95"/>
      <c r="N1641" s="95"/>
      <c r="O1641" s="95"/>
      <c r="P1641" s="95"/>
      <c r="Q1641" s="106"/>
      <c r="R1641" s="25"/>
      <c r="S1641" s="25"/>
      <c r="T1641" s="81"/>
      <c r="U1641" s="81"/>
      <c r="W1641" s="42"/>
      <c r="AC1641" s="42"/>
      <c r="AD1641" s="42"/>
      <c r="AE1641" s="42"/>
      <c r="AF1641" s="42"/>
    </row>
    <row r="1642" spans="1:32">
      <c r="A1642" s="79" t="s">
        <v>153</v>
      </c>
      <c r="B1642" s="124">
        <v>73.484384000000006</v>
      </c>
      <c r="C1642" s="124">
        <v>87.163551999999996</v>
      </c>
      <c r="D1642" s="128">
        <v>7.4241760000000001</v>
      </c>
      <c r="E1642" s="128">
        <v>2.6629999999999998</v>
      </c>
      <c r="F1642" s="60">
        <v>45</v>
      </c>
      <c r="G1642" s="60">
        <v>251</v>
      </c>
      <c r="H1642" s="43">
        <v>0.70739799999999997</v>
      </c>
      <c r="I1642" s="75"/>
      <c r="J1642" s="124">
        <v>14.522335</v>
      </c>
      <c r="K1642" s="124">
        <v>20.518518</v>
      </c>
      <c r="L1642" s="32">
        <v>4276</v>
      </c>
      <c r="M1642" s="2"/>
      <c r="N1642" s="2"/>
      <c r="O1642" s="25"/>
      <c r="P1642" s="26"/>
      <c r="Q1642" s="2"/>
      <c r="S1642" s="25"/>
      <c r="T1642" s="81"/>
      <c r="U1642" s="81"/>
      <c r="V1642" s="81"/>
      <c r="W1642" s="81"/>
      <c r="X1642" s="81"/>
      <c r="Y1642" s="81"/>
      <c r="AC1642" s="42"/>
      <c r="AD1642" s="42"/>
      <c r="AE1642" s="42"/>
      <c r="AF1642" s="42"/>
    </row>
    <row r="1643" spans="1:32">
      <c r="A1643" s="4" t="s">
        <v>154</v>
      </c>
      <c r="B1643" s="124">
        <v>52.506763999999997</v>
      </c>
      <c r="C1643" s="124">
        <v>84.382174000000006</v>
      </c>
      <c r="D1643" s="128">
        <v>6.4093179999999998</v>
      </c>
      <c r="E1643" s="128">
        <v>2.008</v>
      </c>
      <c r="F1643" s="60">
        <v>49</v>
      </c>
      <c r="G1643" s="60">
        <v>159</v>
      </c>
      <c r="H1643" s="43">
        <v>0.70401000000000002</v>
      </c>
      <c r="I1643" s="5"/>
      <c r="J1643" s="124">
        <v>16.283643999999999</v>
      </c>
      <c r="K1643" s="124">
        <v>23.116861</v>
      </c>
      <c r="L1643" s="32"/>
      <c r="O1643" s="81"/>
      <c r="P1643" s="81"/>
      <c r="Q1643" s="25"/>
      <c r="R1643" s="25"/>
      <c r="S1643" s="81"/>
      <c r="T1643" s="81"/>
      <c r="U1643" s="81"/>
      <c r="V1643" s="81"/>
      <c r="W1643" s="81"/>
      <c r="X1643" s="81"/>
      <c r="Y1643" s="81"/>
      <c r="Z1643" s="42"/>
      <c r="AA1643" s="42"/>
      <c r="AB1643" s="42"/>
      <c r="AC1643" s="42"/>
      <c r="AD1643" s="42"/>
      <c r="AE1643" s="42"/>
      <c r="AF1643" s="42"/>
    </row>
    <row r="1644" spans="1:32">
      <c r="A1644" s="15" t="s">
        <v>155</v>
      </c>
      <c r="B1644" s="125">
        <v>54.975186999999998</v>
      </c>
      <c r="C1644" s="125">
        <v>49.472146000000002</v>
      </c>
      <c r="D1644" s="129">
        <v>4.8338729999999996</v>
      </c>
      <c r="E1644" s="129">
        <v>1.5820000000000001</v>
      </c>
      <c r="F1644" s="80">
        <v>45</v>
      </c>
      <c r="G1644" s="80">
        <v>146</v>
      </c>
      <c r="H1644" s="44">
        <v>0.68638100000000002</v>
      </c>
      <c r="I1644" s="16"/>
      <c r="J1644" s="125">
        <v>13.342248</v>
      </c>
      <c r="K1644" s="125">
        <v>19.427807000000001</v>
      </c>
      <c r="L1644" s="33"/>
      <c r="O1644" s="81"/>
      <c r="P1644" s="81"/>
      <c r="Q1644" s="25"/>
      <c r="R1644" s="25"/>
      <c r="S1644" s="81"/>
      <c r="T1644" s="81"/>
      <c r="U1644" s="81"/>
      <c r="V1644" s="81"/>
      <c r="W1644" s="81"/>
      <c r="X1644" s="81"/>
      <c r="Y1644" s="81"/>
      <c r="Z1644" s="42"/>
      <c r="AA1644" s="42"/>
      <c r="AB1644" s="42"/>
      <c r="AC1644" s="42"/>
      <c r="AD1644" s="42"/>
      <c r="AE1644" s="42"/>
      <c r="AF1644" s="42"/>
    </row>
    <row r="1645" spans="1:32">
      <c r="A1645" s="4" t="s">
        <v>156</v>
      </c>
      <c r="B1645" s="124">
        <v>17.459244999999999</v>
      </c>
      <c r="C1645" s="137">
        <v>56.211325000000002</v>
      </c>
      <c r="D1645" s="136">
        <v>1.65646</v>
      </c>
      <c r="E1645" s="136">
        <v>1.232</v>
      </c>
      <c r="F1645" s="105">
        <v>41</v>
      </c>
      <c r="G1645" s="105">
        <v>137</v>
      </c>
      <c r="H1645" s="104">
        <v>0.64979399999999998</v>
      </c>
      <c r="I1645" s="18"/>
      <c r="J1645" s="137">
        <v>9.9296319999999998</v>
      </c>
      <c r="K1645" s="137">
        <v>15.275584</v>
      </c>
      <c r="L1645" s="70">
        <v>4100</v>
      </c>
      <c r="M1645" s="2"/>
      <c r="N1645" s="103"/>
      <c r="O1645" s="81"/>
      <c r="P1645" s="81"/>
      <c r="Q1645" s="2"/>
      <c r="Y1645" s="18"/>
      <c r="AB1645" s="42"/>
      <c r="AC1645" s="42"/>
      <c r="AD1645" s="42"/>
      <c r="AE1645" s="42"/>
      <c r="AF1645" s="42"/>
    </row>
    <row r="1646" spans="1:32">
      <c r="A1646" s="4" t="s">
        <v>157</v>
      </c>
      <c r="B1646" s="124">
        <v>29.537571</v>
      </c>
      <c r="C1646" s="137">
        <v>41.635469000000001</v>
      </c>
      <c r="D1646" s="136">
        <v>1.784794</v>
      </c>
      <c r="E1646" s="136">
        <v>2.4729999999999999</v>
      </c>
      <c r="F1646" s="105">
        <v>47</v>
      </c>
      <c r="G1646" s="105">
        <v>213</v>
      </c>
      <c r="H1646" s="104">
        <v>0.71025400000000005</v>
      </c>
      <c r="I1646" s="18"/>
      <c r="J1646" s="137">
        <v>8.3472460000000002</v>
      </c>
      <c r="K1646" s="137">
        <v>11.749116000000001</v>
      </c>
      <c r="L1646" s="73"/>
      <c r="O1646" s="81"/>
      <c r="P1646" s="81"/>
      <c r="Q1646" s="81"/>
      <c r="R1646" s="81"/>
      <c r="Y1646" s="18"/>
      <c r="AB1646" s="42"/>
      <c r="AC1646" s="42"/>
      <c r="AD1646" s="42"/>
      <c r="AE1646" s="42"/>
      <c r="AF1646" s="42"/>
    </row>
    <row r="1647" spans="1:32">
      <c r="A1647" s="15" t="s">
        <v>158</v>
      </c>
      <c r="B1647" s="125">
        <v>17.159655999999998</v>
      </c>
      <c r="C1647" s="125">
        <v>35.014690999999999</v>
      </c>
      <c r="D1647" s="129">
        <v>1.441659</v>
      </c>
      <c r="E1647" s="129">
        <v>2.149</v>
      </c>
      <c r="F1647" s="80">
        <v>53</v>
      </c>
      <c r="G1647" s="80">
        <v>143</v>
      </c>
      <c r="H1647" s="44">
        <v>0.71382699999999999</v>
      </c>
      <c r="I1647" s="16"/>
      <c r="J1647" s="125">
        <v>10.440462</v>
      </c>
      <c r="K1647" s="125">
        <v>14.621290999999999</v>
      </c>
      <c r="L1647" s="68"/>
      <c r="O1647" s="81"/>
      <c r="P1647" s="81"/>
      <c r="Q1647" s="81"/>
      <c r="R1647" s="81"/>
      <c r="Y1647" s="18"/>
      <c r="AB1647" s="42"/>
      <c r="AC1647" s="42"/>
      <c r="AD1647" s="42"/>
      <c r="AE1647" s="42"/>
      <c r="AF1647" s="42"/>
    </row>
    <row r="1648" spans="1:32">
      <c r="A1648" s="100" t="s">
        <v>159</v>
      </c>
      <c r="B1648" s="124">
        <v>33.981431999999998</v>
      </c>
      <c r="C1648" s="137">
        <v>28.152346999999999</v>
      </c>
      <c r="D1648" s="136">
        <v>1.6140540000000001</v>
      </c>
      <c r="E1648" s="136">
        <v>1.1240000000000001</v>
      </c>
      <c r="F1648" s="105">
        <v>41</v>
      </c>
      <c r="G1648" s="105">
        <v>125</v>
      </c>
      <c r="H1648" s="104">
        <v>0.65525</v>
      </c>
      <c r="J1648" s="137">
        <v>7.3126899999999999</v>
      </c>
      <c r="K1648" s="137">
        <v>11.156226</v>
      </c>
      <c r="L1648" s="70">
        <v>3924</v>
      </c>
      <c r="M1648" s="2"/>
      <c r="N1648" s="103"/>
      <c r="O1648" s="81"/>
      <c r="P1648" s="81"/>
      <c r="Q1648" s="103"/>
      <c r="R1648" s="81"/>
      <c r="Y1648" s="35"/>
      <c r="AB1648" s="42"/>
      <c r="AC1648" s="42"/>
      <c r="AD1648" s="42"/>
      <c r="AE1648" s="42"/>
      <c r="AF1648" s="42"/>
    </row>
    <row r="1649" spans="1:33">
      <c r="A1649" s="4" t="s">
        <v>160</v>
      </c>
      <c r="B1649" s="124">
        <v>88.987307999999999</v>
      </c>
      <c r="C1649" s="137">
        <v>149.89573899999999</v>
      </c>
      <c r="D1649" s="136">
        <v>6.7079599999999999</v>
      </c>
      <c r="E1649" s="136">
        <v>1.7150000000000001</v>
      </c>
      <c r="F1649" s="105">
        <v>44</v>
      </c>
      <c r="G1649" s="105">
        <v>165</v>
      </c>
      <c r="H1649" s="104">
        <v>0.68401800000000001</v>
      </c>
      <c r="I1649" s="18"/>
      <c r="J1649" s="137">
        <v>9.9298959999999994</v>
      </c>
      <c r="K1649" s="137">
        <v>14.511623999999999</v>
      </c>
      <c r="P1649" s="81"/>
      <c r="Q1649" s="103"/>
      <c r="R1649" s="82"/>
      <c r="T1649" s="81"/>
      <c r="U1649" s="81"/>
      <c r="V1649" s="81"/>
      <c r="W1649" s="81"/>
      <c r="X1649" s="81"/>
      <c r="Y1649" s="81"/>
      <c r="Z1649" s="42"/>
      <c r="AA1649" s="42"/>
      <c r="AB1649" s="42"/>
      <c r="AC1649" s="42"/>
      <c r="AD1649" s="42"/>
      <c r="AE1649" s="42"/>
      <c r="AF1649" s="42"/>
    </row>
    <row r="1650" spans="1:33">
      <c r="A1650" s="4" t="s">
        <v>161</v>
      </c>
      <c r="B1650" s="124">
        <v>21.274062000000001</v>
      </c>
      <c r="C1650" s="137">
        <v>30.121780000000001</v>
      </c>
      <c r="D1650" s="136">
        <v>1.1096079999999999</v>
      </c>
      <c r="E1650" s="136">
        <v>1.7749999999999999</v>
      </c>
      <c r="F1650" s="105">
        <v>43</v>
      </c>
      <c r="G1650" s="105">
        <v>183</v>
      </c>
      <c r="H1650" s="104">
        <v>0.68237199999999998</v>
      </c>
      <c r="I1650" s="18"/>
      <c r="J1650" s="137">
        <v>7.1979139999999999</v>
      </c>
      <c r="K1650" s="137">
        <v>10.545401999999999</v>
      </c>
      <c r="L1650" s="70"/>
      <c r="O1650" s="81"/>
      <c r="P1650" s="81"/>
      <c r="Q1650" s="81"/>
      <c r="R1650" s="81"/>
      <c r="T1650" s="81"/>
      <c r="U1650" s="81"/>
      <c r="V1650" s="81"/>
      <c r="W1650" s="81"/>
      <c r="X1650" s="81"/>
      <c r="Y1650" s="81"/>
      <c r="Z1650" s="42"/>
      <c r="AA1650" s="42"/>
      <c r="AB1650" s="42"/>
      <c r="AC1650" s="42"/>
      <c r="AD1650" s="42"/>
      <c r="AE1650" s="42"/>
      <c r="AF1650" s="42"/>
    </row>
    <row r="1651" spans="1:33">
      <c r="A1651" s="15" t="s">
        <v>162</v>
      </c>
      <c r="B1651" s="125">
        <v>47.80809</v>
      </c>
      <c r="C1651" s="125">
        <v>52.852989000000001</v>
      </c>
      <c r="D1651" s="129">
        <v>3.2676759999999998</v>
      </c>
      <c r="E1651" s="129">
        <v>2.0720000000000001</v>
      </c>
      <c r="F1651" s="80">
        <v>52</v>
      </c>
      <c r="G1651" s="80">
        <v>146</v>
      </c>
      <c r="H1651" s="44">
        <v>0.713835</v>
      </c>
      <c r="I1651" s="16"/>
      <c r="J1651" s="125">
        <v>9.9764990000000004</v>
      </c>
      <c r="K1651" s="125">
        <v>13.971022</v>
      </c>
      <c r="L1651" s="33"/>
      <c r="O1651" s="81"/>
      <c r="P1651" s="81"/>
      <c r="Q1651" s="81"/>
      <c r="R1651" s="81"/>
      <c r="T1651" s="81"/>
      <c r="U1651" s="81"/>
      <c r="V1651" s="81"/>
      <c r="W1651" s="82"/>
      <c r="X1651" s="82"/>
      <c r="Y1651" s="93"/>
      <c r="Z1651" s="42"/>
      <c r="AA1651" s="42"/>
      <c r="AB1651" s="42"/>
      <c r="AC1651" s="42"/>
      <c r="AD1651" s="42"/>
      <c r="AE1651" s="42"/>
      <c r="AF1651" s="42"/>
    </row>
    <row r="1652" spans="1:33">
      <c r="E1652" s="104"/>
      <c r="F1652" s="105"/>
      <c r="G1652" s="105"/>
      <c r="H1652" s="104"/>
      <c r="I1652" s="18"/>
      <c r="J1652" s="104"/>
      <c r="K1652" s="104"/>
      <c r="L1652" s="70"/>
      <c r="O1652" s="81"/>
      <c r="P1652" s="81"/>
      <c r="Q1652" s="81"/>
      <c r="R1652" s="81"/>
      <c r="T1652" s="81"/>
      <c r="U1652" s="81"/>
      <c r="V1652" s="81"/>
      <c r="W1652" s="82"/>
      <c r="X1652" s="82"/>
      <c r="Y1652" s="93"/>
      <c r="Z1652" s="42"/>
      <c r="AA1652" s="42"/>
      <c r="AB1652" s="42"/>
      <c r="AC1652" s="42"/>
      <c r="AD1652" s="42"/>
      <c r="AE1652" s="42"/>
      <c r="AF1652" s="42"/>
    </row>
    <row r="1653" spans="1:33">
      <c r="A1653" s="17"/>
      <c r="B1653" s="104"/>
      <c r="C1653" s="104"/>
      <c r="D1653" s="104"/>
      <c r="E1653" s="104"/>
      <c r="F1653" s="105"/>
      <c r="G1653" s="105"/>
      <c r="H1653" s="104"/>
      <c r="I1653" s="18"/>
      <c r="J1653" s="104"/>
      <c r="K1653" s="104"/>
      <c r="L1653" s="70"/>
      <c r="O1653" s="81"/>
      <c r="P1653" s="81"/>
      <c r="Q1653" s="81"/>
      <c r="R1653" s="81"/>
      <c r="T1653" s="81"/>
      <c r="U1653" s="81"/>
      <c r="V1653" s="81"/>
      <c r="W1653" s="82"/>
      <c r="X1653" s="82"/>
      <c r="Y1653" s="93"/>
      <c r="Z1653" s="42"/>
      <c r="AA1653" s="42"/>
      <c r="AB1653" s="42"/>
      <c r="AC1653" s="42"/>
      <c r="AD1653" s="42"/>
      <c r="AE1653" s="42"/>
      <c r="AF1653" s="42"/>
    </row>
    <row r="1654" spans="1:33" ht="15">
      <c r="B1654" s="9"/>
      <c r="C1654" s="9"/>
      <c r="D1654" s="12" t="s">
        <v>77</v>
      </c>
      <c r="E1654" s="9"/>
      <c r="F1654" s="9"/>
      <c r="G1654" s="9"/>
      <c r="H1654" s="9"/>
      <c r="I1654" s="9"/>
      <c r="J1654" s="10" t="s">
        <v>6</v>
      </c>
      <c r="K1654" s="10" t="s">
        <v>8</v>
      </c>
      <c r="O1654" s="81"/>
      <c r="P1654" s="81"/>
      <c r="Q1654" s="81"/>
      <c r="R1654" s="82"/>
      <c r="S1654" s="82"/>
      <c r="T1654" s="93"/>
      <c r="U1654" s="93"/>
      <c r="V1654" s="42"/>
      <c r="W1654" s="42"/>
      <c r="X1654" s="42"/>
      <c r="Y1654" s="42"/>
      <c r="Z1654" s="42"/>
      <c r="AA1654" s="42"/>
      <c r="AB1654" s="42"/>
      <c r="AC1654" s="42"/>
      <c r="AD1654" s="42"/>
      <c r="AE1654" s="42"/>
      <c r="AF1654" s="42"/>
    </row>
    <row r="1655" spans="1:33">
      <c r="A1655" s="6" t="s">
        <v>11</v>
      </c>
      <c r="B1655" s="36" t="s">
        <v>0</v>
      </c>
      <c r="C1655" s="8" t="s">
        <v>1</v>
      </c>
      <c r="D1655" s="8" t="s">
        <v>2</v>
      </c>
      <c r="E1655" s="8" t="s">
        <v>29</v>
      </c>
      <c r="F1655" s="8" t="s">
        <v>30</v>
      </c>
      <c r="G1655" s="8" t="s">
        <v>31</v>
      </c>
      <c r="H1655" s="8" t="s">
        <v>5</v>
      </c>
      <c r="I1655" s="8" t="s">
        <v>3</v>
      </c>
      <c r="J1655" s="8" t="s">
        <v>7</v>
      </c>
      <c r="K1655" s="8" t="s">
        <v>7</v>
      </c>
      <c r="L1655" s="67" t="s">
        <v>28</v>
      </c>
      <c r="N1655" s="25"/>
      <c r="O1655" s="95"/>
      <c r="P1655" s="95"/>
      <c r="Q1655" s="95"/>
      <c r="R1655" s="95"/>
      <c r="S1655" s="109"/>
      <c r="T1655" s="25"/>
      <c r="U1655" s="25"/>
      <c r="V1655" s="25"/>
      <c r="W1655" s="25"/>
      <c r="X1655" s="94"/>
      <c r="Y1655" s="74"/>
      <c r="Z1655" s="74"/>
      <c r="AA1655" s="74"/>
      <c r="AB1655" s="74"/>
      <c r="AC1655" s="74"/>
      <c r="AF1655" s="74"/>
    </row>
    <row r="1656" spans="1:33">
      <c r="A1656" s="4" t="s">
        <v>163</v>
      </c>
      <c r="B1656" s="124">
        <v>9.4667379999999994</v>
      </c>
      <c r="C1656" s="124">
        <v>19.534265999999999</v>
      </c>
      <c r="D1656" s="128">
        <v>2.5743450000000001</v>
      </c>
      <c r="E1656" s="128">
        <v>4.2265430000000004</v>
      </c>
      <c r="F1656" s="124">
        <v>47</v>
      </c>
      <c r="G1656" s="124">
        <v>192.6</v>
      </c>
      <c r="H1656" s="43">
        <v>0.70538000000000001</v>
      </c>
      <c r="I1656" s="43">
        <v>351.11201199999999</v>
      </c>
      <c r="J1656" s="124">
        <v>32.634968999999998</v>
      </c>
      <c r="K1656" s="124">
        <v>45.664279000000001</v>
      </c>
      <c r="L1656" s="32">
        <v>4808</v>
      </c>
      <c r="M1656" s="2"/>
      <c r="N1656" s="104"/>
      <c r="O1656" s="26"/>
      <c r="P1656" s="26"/>
      <c r="Q1656" s="25"/>
      <c r="R1656" s="26"/>
      <c r="S1656" s="26"/>
      <c r="T1656" s="25"/>
      <c r="U1656" s="25"/>
      <c r="V1656" s="25"/>
      <c r="W1656" s="25"/>
      <c r="X1656" s="25"/>
      <c r="AG1656" s="84"/>
    </row>
    <row r="1657" spans="1:33">
      <c r="A1657" s="4" t="s">
        <v>164</v>
      </c>
      <c r="B1657" s="124">
        <v>24.449612999999999</v>
      </c>
      <c r="C1657" s="124">
        <v>47.243129000000003</v>
      </c>
      <c r="D1657" s="128">
        <v>5.1590509999999998</v>
      </c>
      <c r="E1657" s="128">
        <v>3.979994</v>
      </c>
      <c r="F1657" s="124">
        <v>47.45</v>
      </c>
      <c r="G1657" s="124">
        <v>159.1</v>
      </c>
      <c r="H1657" s="43">
        <v>0.69756300000000004</v>
      </c>
      <c r="I1657" s="43">
        <v>504.55003799999997</v>
      </c>
      <c r="J1657" s="124">
        <v>26.201595000000001</v>
      </c>
      <c r="K1657" s="124">
        <v>37.258299999999998</v>
      </c>
      <c r="L1657" s="32"/>
      <c r="N1657" s="104"/>
      <c r="O1657" s="25"/>
      <c r="P1657" s="25"/>
      <c r="Q1657" s="25"/>
      <c r="R1657" s="25"/>
      <c r="S1657" s="25"/>
      <c r="T1657" s="25"/>
      <c r="U1657" s="25"/>
      <c r="V1657" s="25"/>
      <c r="W1657" s="25"/>
      <c r="X1657" s="25"/>
      <c r="AG1657" s="85"/>
    </row>
    <row r="1658" spans="1:33">
      <c r="A1658" s="17" t="s">
        <v>165</v>
      </c>
      <c r="B1658" s="124">
        <v>19.610900000000001</v>
      </c>
      <c r="C1658" s="124">
        <v>29.446085</v>
      </c>
      <c r="D1658" s="128">
        <v>2.1221299999999998</v>
      </c>
      <c r="E1658" s="128">
        <v>4.3110739999999996</v>
      </c>
      <c r="F1658" s="124">
        <v>56.75</v>
      </c>
      <c r="G1658" s="124">
        <v>150.69999999999999</v>
      </c>
      <c r="H1658" s="43">
        <v>0.73269300000000004</v>
      </c>
      <c r="I1658" s="43">
        <v>411.05113299999999</v>
      </c>
      <c r="J1658" s="140">
        <v>14.433846000000001</v>
      </c>
      <c r="K1658" s="140">
        <v>19.560853999999999</v>
      </c>
      <c r="L1658" s="70"/>
      <c r="M1658" s="88"/>
      <c r="N1658" s="104"/>
      <c r="O1658" s="25"/>
      <c r="P1658" s="25"/>
      <c r="Q1658" s="25"/>
      <c r="R1658" s="25"/>
      <c r="S1658" s="25"/>
      <c r="T1658" s="25"/>
      <c r="U1658" s="25"/>
      <c r="V1658" s="25"/>
      <c r="W1658" s="25"/>
      <c r="X1658" s="25"/>
      <c r="AG1658" s="85"/>
    </row>
    <row r="1659" spans="1:33">
      <c r="A1659" s="15" t="s">
        <v>166</v>
      </c>
      <c r="B1659" s="125">
        <v>13.605850999999999</v>
      </c>
      <c r="C1659" s="125">
        <v>60.098509</v>
      </c>
      <c r="D1659" s="129">
        <v>5.6239619999999997</v>
      </c>
      <c r="E1659" s="129">
        <v>2.9022260000000002</v>
      </c>
      <c r="F1659" s="125">
        <v>50</v>
      </c>
      <c r="G1659" s="125">
        <v>124.7</v>
      </c>
      <c r="H1659" s="44">
        <v>0.68613800000000003</v>
      </c>
      <c r="I1659" s="44">
        <v>434.80531300000001</v>
      </c>
      <c r="J1659" s="125">
        <v>36.533445999999998</v>
      </c>
      <c r="K1659" s="125">
        <v>52.745750000000001</v>
      </c>
      <c r="L1659" s="33"/>
      <c r="N1659" s="95"/>
      <c r="O1659" s="95"/>
      <c r="P1659" s="95"/>
      <c r="Q1659" s="95"/>
      <c r="R1659" s="109"/>
      <c r="S1659" s="25"/>
      <c r="T1659" s="25"/>
      <c r="U1659" s="25"/>
      <c r="V1659" s="25"/>
      <c r="W1659" s="25"/>
      <c r="X1659" s="25"/>
      <c r="AG1659" s="85"/>
    </row>
    <row r="1660" spans="1:33">
      <c r="A1660" s="4" t="s">
        <v>167</v>
      </c>
      <c r="B1660" s="124">
        <v>21.383172999999999</v>
      </c>
      <c r="C1660" s="124">
        <v>44.725558999999997</v>
      </c>
      <c r="D1660" s="128">
        <v>2.958091</v>
      </c>
      <c r="E1660" s="128">
        <v>4.0504369999999996</v>
      </c>
      <c r="F1660" s="124">
        <v>48.1</v>
      </c>
      <c r="G1660" s="124">
        <v>140.80000000000001</v>
      </c>
      <c r="H1660" s="43">
        <v>0.692909</v>
      </c>
      <c r="I1660" s="43">
        <v>405.26712199999997</v>
      </c>
      <c r="J1660" s="124">
        <v>16.788125999999998</v>
      </c>
      <c r="K1660" s="124">
        <v>24.054562000000001</v>
      </c>
      <c r="L1660" s="70">
        <v>4548</v>
      </c>
      <c r="N1660" s="26"/>
      <c r="O1660" s="26"/>
      <c r="P1660" s="25"/>
      <c r="Q1660" s="26"/>
      <c r="R1660" s="26"/>
      <c r="S1660" s="25"/>
      <c r="T1660" s="25"/>
      <c r="U1660" s="25"/>
      <c r="V1660" s="25"/>
      <c r="W1660" s="25"/>
      <c r="X1660" s="25"/>
      <c r="AG1660" s="85"/>
    </row>
    <row r="1661" spans="1:33">
      <c r="A1661" s="4" t="s">
        <v>168</v>
      </c>
      <c r="B1661" s="124">
        <v>15.075189</v>
      </c>
      <c r="C1661" s="124">
        <v>50.028683000000001</v>
      </c>
      <c r="D1661" s="128">
        <v>1.4335830000000001</v>
      </c>
      <c r="E1661" s="128">
        <v>2.8317839999999999</v>
      </c>
      <c r="F1661" s="124">
        <v>51.65</v>
      </c>
      <c r="G1661" s="124">
        <v>107.9</v>
      </c>
      <c r="H1661" s="43">
        <v>0.68434399999999995</v>
      </c>
      <c r="I1661" s="43">
        <v>398.286112</v>
      </c>
      <c r="J1661" s="124">
        <v>9.6504259999999995</v>
      </c>
      <c r="K1661" s="124">
        <v>13.984472999999999</v>
      </c>
      <c r="L1661" s="70"/>
      <c r="N1661" s="26"/>
      <c r="O1661" s="25"/>
      <c r="P1661" s="25"/>
      <c r="Q1661" s="25"/>
      <c r="R1661" s="25"/>
      <c r="S1661" s="25"/>
      <c r="T1661" s="25"/>
      <c r="U1661" s="25"/>
      <c r="V1661" s="25"/>
      <c r="W1661" s="25"/>
      <c r="X1661" s="25"/>
      <c r="AG1661" s="85"/>
    </row>
    <row r="1662" spans="1:33">
      <c r="A1662" s="15" t="s">
        <v>169</v>
      </c>
      <c r="B1662" s="125">
        <v>41.313276000000002</v>
      </c>
      <c r="C1662" s="125">
        <v>32.323521999999997</v>
      </c>
      <c r="D1662" s="129">
        <v>3.194267</v>
      </c>
      <c r="E1662" s="129">
        <v>2.4091290000000001</v>
      </c>
      <c r="F1662" s="125">
        <v>45.6</v>
      </c>
      <c r="G1662" s="125">
        <v>92.1</v>
      </c>
      <c r="H1662" s="44">
        <v>0.65558000000000005</v>
      </c>
      <c r="I1662" s="44">
        <v>375.118628</v>
      </c>
      <c r="J1662" s="125">
        <v>11.897947</v>
      </c>
      <c r="K1662" s="125">
        <v>18.051738</v>
      </c>
      <c r="L1662" s="33"/>
      <c r="N1662" s="25"/>
      <c r="O1662" s="95"/>
      <c r="P1662" s="95"/>
      <c r="Q1662" s="95"/>
      <c r="R1662" s="95"/>
      <c r="S1662" s="109"/>
      <c r="T1662" s="25"/>
      <c r="U1662" s="25"/>
      <c r="V1662" s="25"/>
      <c r="W1662" s="25"/>
      <c r="X1662" s="25"/>
      <c r="AG1662" s="85"/>
    </row>
    <row r="1663" spans="1:33">
      <c r="A1663" s="4" t="s">
        <v>170</v>
      </c>
      <c r="B1663" s="124">
        <v>129.91223199999999</v>
      </c>
      <c r="C1663" s="124">
        <v>141.11244500000001</v>
      </c>
      <c r="D1663" s="128">
        <v>48.432904999999998</v>
      </c>
      <c r="E1663" s="128">
        <v>7.0301489999999998</v>
      </c>
      <c r="F1663" s="124">
        <v>66.05</v>
      </c>
      <c r="G1663" s="124">
        <v>190.7</v>
      </c>
      <c r="H1663" s="43">
        <v>0.77361000000000002</v>
      </c>
      <c r="I1663" s="43">
        <v>1015.412643</v>
      </c>
      <c r="J1663" s="124">
        <v>53.997751000000001</v>
      </c>
      <c r="K1663" s="124">
        <v>69.551678999999993</v>
      </c>
      <c r="L1663" s="32">
        <v>4407</v>
      </c>
      <c r="M1663" s="88"/>
      <c r="N1663" s="104"/>
      <c r="O1663" s="26"/>
      <c r="P1663" s="26"/>
      <c r="Q1663" s="25"/>
      <c r="R1663" s="26"/>
      <c r="S1663" s="26"/>
      <c r="T1663" s="25"/>
      <c r="U1663" s="25"/>
      <c r="V1663" s="25"/>
      <c r="W1663" s="25"/>
      <c r="X1663" s="25"/>
      <c r="AG1663" s="85"/>
    </row>
    <row r="1664" spans="1:33">
      <c r="A1664" s="4" t="s">
        <v>171</v>
      </c>
      <c r="B1664" s="124">
        <v>65.264420000000001</v>
      </c>
      <c r="C1664" s="124">
        <v>93.294838999999996</v>
      </c>
      <c r="D1664" s="128">
        <v>37.971718000000003</v>
      </c>
      <c r="E1664" s="128">
        <v>2.402085</v>
      </c>
      <c r="F1664" s="124">
        <v>50.7</v>
      </c>
      <c r="G1664" s="124">
        <v>113.5</v>
      </c>
      <c r="H1664" s="43">
        <v>0.69158600000000003</v>
      </c>
      <c r="I1664" s="43">
        <v>707.54422799999998</v>
      </c>
      <c r="J1664" s="140">
        <v>78.848727999999994</v>
      </c>
      <c r="K1664" s="140">
        <v>113.18804</v>
      </c>
      <c r="L1664" s="110"/>
      <c r="N1664" s="104"/>
      <c r="O1664" s="25"/>
      <c r="P1664" s="25"/>
      <c r="Q1664" s="25"/>
      <c r="R1664" s="25"/>
      <c r="S1664" s="25"/>
      <c r="T1664" s="25"/>
      <c r="U1664" s="25"/>
      <c r="V1664" s="25"/>
      <c r="W1664" s="25"/>
      <c r="X1664" s="25"/>
      <c r="AG1664" s="86"/>
    </row>
    <row r="1665" spans="1:33" ht="16">
      <c r="A1665" s="15" t="s">
        <v>172</v>
      </c>
      <c r="B1665" s="125">
        <v>122.975498</v>
      </c>
      <c r="C1665" s="125">
        <v>128.16449900000001</v>
      </c>
      <c r="D1665" s="129">
        <v>30.669993000000002</v>
      </c>
      <c r="E1665" s="129">
        <v>2.1273599999999999</v>
      </c>
      <c r="F1665" s="125">
        <v>42.8</v>
      </c>
      <c r="G1665" s="125">
        <v>95.8</v>
      </c>
      <c r="H1665" s="44">
        <v>0.64356400000000002</v>
      </c>
      <c r="I1665" s="44">
        <v>902.20821699999999</v>
      </c>
      <c r="J1665" s="125">
        <v>36.493554000000003</v>
      </c>
      <c r="K1665" s="125">
        <v>56.385035999999999</v>
      </c>
      <c r="L1665" s="111"/>
      <c r="N1665" s="95"/>
      <c r="O1665" s="95"/>
      <c r="P1665" s="95"/>
      <c r="Q1665" s="95"/>
      <c r="R1665" s="109"/>
      <c r="S1665" s="25"/>
      <c r="T1665" s="26"/>
      <c r="U1665" s="26"/>
      <c r="V1665" s="25"/>
      <c r="W1665" s="25"/>
      <c r="X1665" s="25"/>
    </row>
    <row r="1666" spans="1:33">
      <c r="A1666" s="4" t="s">
        <v>173</v>
      </c>
      <c r="B1666" s="124">
        <v>19.31983</v>
      </c>
      <c r="C1666" s="124">
        <v>64.016884000000005</v>
      </c>
      <c r="D1666" s="128">
        <v>1.639972</v>
      </c>
      <c r="E1666" s="128">
        <v>4.2758520000000004</v>
      </c>
      <c r="F1666" s="124">
        <v>49.75</v>
      </c>
      <c r="G1666" s="124">
        <v>182.3</v>
      </c>
      <c r="H1666" s="43">
        <v>0.71075600000000005</v>
      </c>
      <c r="I1666" s="43">
        <v>406.86018899999999</v>
      </c>
      <c r="J1666" s="124">
        <v>8.6513340000000003</v>
      </c>
      <c r="K1666" s="124">
        <v>12.100038</v>
      </c>
      <c r="L1666" s="32">
        <v>4328</v>
      </c>
      <c r="N1666" s="26"/>
      <c r="O1666" s="26"/>
      <c r="P1666" s="25"/>
      <c r="Q1666" s="26"/>
      <c r="R1666" s="26"/>
      <c r="S1666" s="25"/>
      <c r="T1666" s="25"/>
      <c r="U1666" s="26"/>
      <c r="V1666" s="25"/>
      <c r="W1666" s="25"/>
      <c r="X1666" s="25"/>
      <c r="AG1666" s="85"/>
    </row>
    <row r="1667" spans="1:33">
      <c r="A1667" s="4" t="s">
        <v>174</v>
      </c>
      <c r="B1667" s="124">
        <v>8.2348990000000004</v>
      </c>
      <c r="C1667" s="124">
        <v>17.85876</v>
      </c>
      <c r="D1667" s="128">
        <v>0.77050399999999997</v>
      </c>
      <c r="E1667" s="128">
        <v>2.6908989999999999</v>
      </c>
      <c r="F1667" s="124">
        <v>46.5</v>
      </c>
      <c r="G1667" s="124">
        <v>120.9</v>
      </c>
      <c r="H1667" s="43">
        <v>0.67486599999999997</v>
      </c>
      <c r="I1667" s="43">
        <v>285.988043</v>
      </c>
      <c r="J1667" s="124">
        <v>11.088265</v>
      </c>
      <c r="K1667" s="124">
        <v>16.213639000000001</v>
      </c>
      <c r="N1667" s="25"/>
      <c r="O1667" s="25"/>
      <c r="P1667" s="25"/>
      <c r="Q1667" s="25"/>
      <c r="R1667" s="25"/>
      <c r="S1667" s="25"/>
      <c r="T1667" s="25"/>
      <c r="U1667" s="25"/>
      <c r="V1667" s="25"/>
      <c r="W1667" s="25"/>
      <c r="X1667" s="25"/>
      <c r="AG1667" s="85"/>
    </row>
    <row r="1668" spans="1:33">
      <c r="A1668" s="17" t="s">
        <v>175</v>
      </c>
      <c r="B1668" s="124">
        <v>96.070331999999993</v>
      </c>
      <c r="C1668" s="124">
        <v>127.580461</v>
      </c>
      <c r="D1668" s="128">
        <v>22.675473</v>
      </c>
      <c r="E1668" s="128">
        <v>5.3254440000000001</v>
      </c>
      <c r="F1668" s="124">
        <v>62.8</v>
      </c>
      <c r="G1668" s="124">
        <v>145.1</v>
      </c>
      <c r="H1668" s="43">
        <v>0.74902100000000005</v>
      </c>
      <c r="I1668" s="43">
        <v>735.10335499999997</v>
      </c>
      <c r="J1668" s="140">
        <v>32.784523</v>
      </c>
      <c r="K1668" s="140">
        <v>43.627521999999999</v>
      </c>
      <c r="M1668" s="88"/>
      <c r="N1668" s="25"/>
      <c r="O1668" s="25"/>
      <c r="P1668" s="25"/>
      <c r="Q1668" s="25"/>
      <c r="R1668" s="25"/>
      <c r="S1668" s="25"/>
      <c r="T1668" s="25"/>
      <c r="U1668" s="25"/>
      <c r="V1668" s="25"/>
      <c r="W1668" s="25"/>
      <c r="X1668" s="25"/>
      <c r="AG1668" s="85"/>
    </row>
    <row r="1669" spans="1:33">
      <c r="A1669" s="15" t="s">
        <v>176</v>
      </c>
      <c r="B1669" s="125">
        <v>16.102007</v>
      </c>
      <c r="C1669" s="125">
        <v>32.473019000000001</v>
      </c>
      <c r="D1669" s="129">
        <v>4.5055899999999998</v>
      </c>
      <c r="E1669" s="129">
        <v>8.0304310000000001</v>
      </c>
      <c r="F1669" s="125">
        <v>64.2</v>
      </c>
      <c r="G1669" s="125">
        <v>184.2</v>
      </c>
      <c r="H1669" s="44">
        <v>0.763687</v>
      </c>
      <c r="I1669" s="44">
        <v>308.04855600000002</v>
      </c>
      <c r="J1669" s="141">
        <v>34.305701999999997</v>
      </c>
      <c r="K1669" s="141">
        <v>44.672815</v>
      </c>
      <c r="L1669" s="68"/>
      <c r="M1669" s="88"/>
      <c r="N1669" s="95"/>
      <c r="O1669" s="95"/>
      <c r="P1669" s="95"/>
      <c r="Q1669" s="95"/>
      <c r="R1669" s="109"/>
      <c r="S1669" s="26"/>
      <c r="T1669" s="25"/>
      <c r="U1669" s="25"/>
      <c r="V1669" s="25"/>
      <c r="W1669" s="25"/>
      <c r="X1669" s="25"/>
      <c r="AG1669" s="85"/>
    </row>
    <row r="1670" spans="1:33">
      <c r="A1670" s="4" t="s">
        <v>177</v>
      </c>
      <c r="B1670" s="124">
        <v>12.501771</v>
      </c>
      <c r="C1670" s="124">
        <v>47.536858000000002</v>
      </c>
      <c r="D1670" s="128">
        <v>3.293326</v>
      </c>
      <c r="E1670" s="128">
        <v>3.183996</v>
      </c>
      <c r="F1670" s="124">
        <v>44.65</v>
      </c>
      <c r="G1670" s="124">
        <v>160</v>
      </c>
      <c r="H1670" s="43">
        <v>0.67804299999999995</v>
      </c>
      <c r="I1670" s="43">
        <v>367.60457500000001</v>
      </c>
      <c r="J1670" s="124">
        <v>25.081586999999999</v>
      </c>
      <c r="K1670" s="124">
        <v>36.644761000000003</v>
      </c>
      <c r="L1670" s="32">
        <v>4160</v>
      </c>
      <c r="N1670" s="26"/>
      <c r="O1670" s="26"/>
      <c r="P1670" s="25"/>
      <c r="Q1670" s="26"/>
      <c r="R1670" s="26"/>
      <c r="S1670" s="26"/>
      <c r="T1670" s="25"/>
      <c r="U1670" s="25"/>
      <c r="V1670" s="25"/>
      <c r="W1670" s="25"/>
      <c r="X1670" s="25"/>
      <c r="AG1670" s="85"/>
    </row>
    <row r="1671" spans="1:33">
      <c r="A1671" s="4" t="s">
        <v>178</v>
      </c>
      <c r="B1671" s="124">
        <v>20.920209</v>
      </c>
      <c r="C1671" s="124">
        <v>65.295922000000004</v>
      </c>
      <c r="D1671" s="128">
        <v>4.1918389999999999</v>
      </c>
      <c r="E1671" s="128">
        <v>2.9374470000000001</v>
      </c>
      <c r="F1671" s="124">
        <v>45.1</v>
      </c>
      <c r="G1671" s="124">
        <v>108.8</v>
      </c>
      <c r="H1671" s="43">
        <v>0.65656899999999996</v>
      </c>
      <c r="I1671" s="43">
        <v>422.17948100000001</v>
      </c>
      <c r="J1671" s="124">
        <v>20.941797000000001</v>
      </c>
      <c r="K1671" s="124">
        <v>31.643913999999999</v>
      </c>
      <c r="N1671" s="26"/>
      <c r="O1671" s="25"/>
      <c r="P1671" s="25"/>
      <c r="Q1671" s="25"/>
      <c r="R1671" s="25"/>
      <c r="S1671" s="25"/>
      <c r="T1671" s="25"/>
      <c r="U1671" s="25"/>
      <c r="V1671" s="25"/>
      <c r="W1671" s="25"/>
      <c r="X1671" s="25"/>
      <c r="AG1671" s="87"/>
    </row>
    <row r="1672" spans="1:33">
      <c r="A1672" s="17" t="s">
        <v>179</v>
      </c>
      <c r="B1672" s="124">
        <v>8.7804579999999994</v>
      </c>
      <c r="C1672" s="124">
        <v>37.855254000000002</v>
      </c>
      <c r="D1672" s="128">
        <v>1.2521770000000001</v>
      </c>
      <c r="E1672" s="128">
        <v>3.000845</v>
      </c>
      <c r="F1672" s="124">
        <v>47</v>
      </c>
      <c r="G1672" s="124">
        <v>149.80000000000001</v>
      </c>
      <c r="H1672" s="43">
        <v>0.684836</v>
      </c>
      <c r="I1672" s="43">
        <v>318.68587600000001</v>
      </c>
      <c r="J1672" s="124">
        <v>12.743539999999999</v>
      </c>
      <c r="K1672" s="124">
        <v>18.421764</v>
      </c>
      <c r="N1672" s="2"/>
      <c r="AG1672" s="87"/>
    </row>
    <row r="1673" spans="1:33">
      <c r="A1673" s="78" t="s">
        <v>180</v>
      </c>
      <c r="B1673" s="125">
        <v>7.3207560000000003</v>
      </c>
      <c r="C1673" s="125">
        <v>24.547177999999999</v>
      </c>
      <c r="D1673" s="129">
        <v>1.3474079999999999</v>
      </c>
      <c r="E1673" s="129">
        <v>3.6911809999999998</v>
      </c>
      <c r="F1673" s="125">
        <v>54.35</v>
      </c>
      <c r="G1673" s="125">
        <v>135</v>
      </c>
      <c r="H1673" s="44">
        <v>0.71065199999999995</v>
      </c>
      <c r="I1673" s="44">
        <v>290.62087400000001</v>
      </c>
      <c r="J1673" s="125">
        <v>18.422394000000001</v>
      </c>
      <c r="K1673" s="125">
        <v>25.639379999999999</v>
      </c>
      <c r="L1673" s="68"/>
      <c r="AG1673" s="85"/>
    </row>
    <row r="1674" spans="1:33">
      <c r="E1674" s="104"/>
      <c r="F1674" s="104"/>
      <c r="G1674" s="104"/>
      <c r="H1674" s="104"/>
      <c r="I1674" s="104"/>
      <c r="J1674" s="104"/>
      <c r="K1674" s="104"/>
      <c r="L1674" s="73"/>
      <c r="AG1674" s="85"/>
    </row>
    <row r="1675" spans="1:33">
      <c r="A1675" s="100"/>
      <c r="B1675" s="104"/>
      <c r="C1675" s="104"/>
      <c r="D1675" s="104"/>
      <c r="E1675" s="104"/>
      <c r="F1675" s="104"/>
      <c r="G1675" s="104"/>
      <c r="H1675" s="104"/>
      <c r="I1675" s="104"/>
      <c r="J1675" s="104"/>
      <c r="K1675" s="104"/>
      <c r="L1675" s="73"/>
      <c r="AG1675" s="85"/>
    </row>
    <row r="1676" spans="1:33" ht="15">
      <c r="B1676" s="9"/>
      <c r="C1676" s="9"/>
      <c r="D1676" s="12" t="s">
        <v>78</v>
      </c>
      <c r="E1676" s="9"/>
      <c r="F1676" s="9"/>
      <c r="G1676" s="9"/>
      <c r="H1676" s="9"/>
      <c r="I1676" s="9"/>
      <c r="J1676" s="10" t="s">
        <v>6</v>
      </c>
      <c r="K1676" s="10" t="s">
        <v>8</v>
      </c>
      <c r="AG1676" s="85"/>
    </row>
    <row r="1677" spans="1:33">
      <c r="A1677" s="6" t="s">
        <v>11</v>
      </c>
      <c r="B1677" s="36" t="s">
        <v>0</v>
      </c>
      <c r="C1677" s="8" t="s">
        <v>1</v>
      </c>
      <c r="D1677" s="8" t="s">
        <v>2</v>
      </c>
      <c r="E1677" s="8" t="s">
        <v>29</v>
      </c>
      <c r="F1677" s="8" t="s">
        <v>30</v>
      </c>
      <c r="G1677" s="8" t="s">
        <v>31</v>
      </c>
      <c r="H1677" s="8" t="s">
        <v>5</v>
      </c>
      <c r="I1677" s="8" t="s">
        <v>3</v>
      </c>
      <c r="J1677" s="8" t="s">
        <v>7</v>
      </c>
      <c r="K1677" s="8" t="s">
        <v>7</v>
      </c>
      <c r="L1677" s="67" t="s">
        <v>28</v>
      </c>
      <c r="N1677" s="95"/>
      <c r="O1677" s="95"/>
      <c r="P1677" s="95"/>
      <c r="Q1677" s="95"/>
      <c r="R1677" s="106"/>
      <c r="AG1677" s="85"/>
    </row>
    <row r="1678" spans="1:33">
      <c r="A1678" s="4" t="s">
        <v>181</v>
      </c>
      <c r="B1678" s="32">
        <v>9.8093950000000003</v>
      </c>
      <c r="C1678" s="32">
        <v>22.296807000000001</v>
      </c>
      <c r="D1678" s="126">
        <v>3.4837530000000001</v>
      </c>
      <c r="E1678" s="126">
        <v>3.6738780000000002</v>
      </c>
      <c r="F1678" s="32">
        <v>43.5</v>
      </c>
      <c r="G1678" s="32">
        <v>194</v>
      </c>
      <c r="H1678" s="5">
        <v>0.68682500000000002</v>
      </c>
      <c r="I1678" s="5">
        <v>159.03093200000001</v>
      </c>
      <c r="J1678" s="32">
        <v>41.928241</v>
      </c>
      <c r="K1678" s="32">
        <v>60.613689999999998</v>
      </c>
      <c r="L1678" s="32">
        <v>4143</v>
      </c>
      <c r="M1678" s="5"/>
      <c r="N1678" s="2"/>
      <c r="O1678" s="2"/>
      <c r="Q1678" s="2"/>
      <c r="R1678" s="2"/>
      <c r="AG1678" s="85"/>
    </row>
    <row r="1679" spans="1:33">
      <c r="A1679" s="4" t="s">
        <v>182</v>
      </c>
      <c r="B1679" s="32">
        <v>13.469143000000001</v>
      </c>
      <c r="C1679" s="32">
        <v>26.360707000000001</v>
      </c>
      <c r="D1679" s="126">
        <v>2.6858490000000002</v>
      </c>
      <c r="E1679" s="126">
        <v>1.618619</v>
      </c>
      <c r="F1679" s="32">
        <v>40</v>
      </c>
      <c r="G1679" s="32">
        <v>128</v>
      </c>
      <c r="H1679" s="5">
        <v>0.64437500000000003</v>
      </c>
      <c r="I1679" s="5">
        <v>225.01495600000001</v>
      </c>
      <c r="J1679" s="139">
        <v>24.74521</v>
      </c>
      <c r="K1679" s="139">
        <v>38.076788000000001</v>
      </c>
      <c r="L1679" s="32"/>
      <c r="M1679" s="18"/>
      <c r="O1679" s="2"/>
    </row>
    <row r="1680" spans="1:33">
      <c r="A1680" s="17" t="s">
        <v>183</v>
      </c>
      <c r="B1680" s="32">
        <v>10.257486</v>
      </c>
      <c r="C1680" s="32">
        <v>23.976136</v>
      </c>
      <c r="D1680" s="126">
        <v>3.9887619999999999</v>
      </c>
      <c r="E1680" s="126">
        <v>2.0454119999999998</v>
      </c>
      <c r="F1680" s="32">
        <v>50</v>
      </c>
      <c r="G1680" s="32">
        <v>111</v>
      </c>
      <c r="H1680" s="5">
        <v>0.68319200000000002</v>
      </c>
      <c r="I1680" s="5">
        <v>210.92397399999999</v>
      </c>
      <c r="J1680" s="32">
        <v>45.304400000000001</v>
      </c>
      <c r="K1680" s="32">
        <v>65.732947999999993</v>
      </c>
      <c r="L1680" s="70"/>
      <c r="M1680" s="18"/>
    </row>
    <row r="1681" spans="1:33">
      <c r="A1681" s="15" t="s">
        <v>184</v>
      </c>
      <c r="B1681" s="33">
        <v>11.807708999999999</v>
      </c>
      <c r="C1681" s="33">
        <v>23.655539000000001</v>
      </c>
      <c r="D1681" s="127">
        <v>4.2488700000000001</v>
      </c>
      <c r="E1681" s="127">
        <v>2.3441420000000002</v>
      </c>
      <c r="F1681" s="33">
        <v>41.5</v>
      </c>
      <c r="G1681" s="33">
        <v>150</v>
      </c>
      <c r="H1681" s="16">
        <v>0.66320999999999997</v>
      </c>
      <c r="I1681" s="16">
        <v>186.14083199999999</v>
      </c>
      <c r="J1681" s="33">
        <v>44.294288999999999</v>
      </c>
      <c r="K1681" s="33">
        <v>66.245429000000001</v>
      </c>
      <c r="L1681" s="33"/>
      <c r="M1681" s="25"/>
      <c r="N1681" s="95"/>
      <c r="O1681" s="95"/>
      <c r="P1681" s="95"/>
      <c r="Q1681" s="95"/>
      <c r="R1681" s="106"/>
      <c r="AG1681" s="85"/>
    </row>
    <row r="1682" spans="1:33">
      <c r="A1682" s="4" t="s">
        <v>185</v>
      </c>
      <c r="B1682" s="32">
        <v>39.453028000000003</v>
      </c>
      <c r="C1682" s="32">
        <v>39.510783000000004</v>
      </c>
      <c r="D1682" s="126">
        <v>3.9653489999999998</v>
      </c>
      <c r="E1682" s="126">
        <v>3.0554640000000002</v>
      </c>
      <c r="F1682" s="32">
        <v>49.5</v>
      </c>
      <c r="G1682" s="32">
        <v>150</v>
      </c>
      <c r="H1682" s="5">
        <v>0.70819299999999996</v>
      </c>
      <c r="I1682" s="5">
        <v>158.224358</v>
      </c>
      <c r="J1682" s="32">
        <v>14.896283</v>
      </c>
      <c r="K1682" s="32">
        <v>20.989149000000001</v>
      </c>
      <c r="L1682" s="70">
        <v>4083</v>
      </c>
      <c r="M1682" s="88"/>
      <c r="N1682" s="2"/>
      <c r="O1682" s="2"/>
      <c r="R1682" s="2"/>
      <c r="S1682" s="5"/>
      <c r="T1682" s="2"/>
      <c r="AG1682" s="85"/>
    </row>
    <row r="1683" spans="1:33">
      <c r="A1683" s="4" t="s">
        <v>186</v>
      </c>
      <c r="B1683" s="32">
        <v>33.664267000000002</v>
      </c>
      <c r="C1683" s="32">
        <v>57.123423000000003</v>
      </c>
      <c r="D1683" s="126">
        <v>5.7380089999999999</v>
      </c>
      <c r="E1683" s="126">
        <v>1.383195</v>
      </c>
      <c r="F1683" s="32">
        <v>40.5</v>
      </c>
      <c r="G1683" s="32">
        <v>95</v>
      </c>
      <c r="H1683" s="5">
        <v>0.62605</v>
      </c>
      <c r="I1683" s="5">
        <v>253.927966</v>
      </c>
      <c r="J1683" s="32">
        <v>22.239909000000001</v>
      </c>
      <c r="K1683" s="32">
        <v>35.350431</v>
      </c>
      <c r="L1683" s="73"/>
      <c r="M1683" s="2"/>
      <c r="O1683" s="2"/>
      <c r="R1683" s="2"/>
      <c r="S1683" s="5"/>
    </row>
    <row r="1684" spans="1:33">
      <c r="A1684" s="17" t="s">
        <v>187</v>
      </c>
      <c r="B1684" s="32">
        <v>19.000720000000001</v>
      </c>
      <c r="C1684" s="32">
        <v>54.778315999999997</v>
      </c>
      <c r="D1684" s="126">
        <v>3.7439460000000002</v>
      </c>
      <c r="E1684" s="126">
        <v>1.512394</v>
      </c>
      <c r="F1684" s="32">
        <v>42</v>
      </c>
      <c r="G1684" s="32">
        <v>97</v>
      </c>
      <c r="H1684" s="5">
        <v>0.63106799999999996</v>
      </c>
      <c r="I1684" s="5">
        <v>208.91957199999999</v>
      </c>
      <c r="J1684" s="32">
        <v>21.409443</v>
      </c>
      <c r="K1684" s="32">
        <v>33.741871000000003</v>
      </c>
      <c r="M1684" s="2"/>
    </row>
    <row r="1685" spans="1:33">
      <c r="A1685" s="15" t="s">
        <v>188</v>
      </c>
      <c r="B1685" s="33">
        <v>20.617999000000001</v>
      </c>
      <c r="C1685" s="33">
        <v>20.24803</v>
      </c>
      <c r="D1685" s="127">
        <v>1.8415109999999999</v>
      </c>
      <c r="E1685" s="127">
        <v>1.158501</v>
      </c>
      <c r="F1685" s="33">
        <v>42</v>
      </c>
      <c r="G1685" s="33">
        <v>94</v>
      </c>
      <c r="H1685" s="16">
        <v>0.63774699999999995</v>
      </c>
      <c r="I1685" s="16">
        <v>223.730716</v>
      </c>
      <c r="J1685" s="33">
        <v>13.200574</v>
      </c>
      <c r="K1685" s="33">
        <v>20.562607</v>
      </c>
      <c r="L1685" s="68"/>
      <c r="M1685" s="95"/>
      <c r="N1685" s="95"/>
      <c r="O1685" s="95"/>
      <c r="P1685" s="95"/>
      <c r="Q1685" s="106"/>
      <c r="R1685" s="106"/>
    </row>
    <row r="1686" spans="1:33">
      <c r="A1686" s="4" t="s">
        <v>189</v>
      </c>
      <c r="B1686" s="32">
        <v>22.485901999999999</v>
      </c>
      <c r="C1686" s="32">
        <v>35.562893000000003</v>
      </c>
      <c r="D1686" s="126">
        <v>10.753987</v>
      </c>
      <c r="E1686" s="126">
        <v>6.6240629999999996</v>
      </c>
      <c r="F1686" s="32">
        <v>54.5</v>
      </c>
      <c r="G1686" s="32">
        <v>189</v>
      </c>
      <c r="H1686" s="5">
        <v>0.73665199999999997</v>
      </c>
      <c r="I1686" s="5">
        <v>97.684954000000005</v>
      </c>
      <c r="J1686" s="32">
        <v>63.585248</v>
      </c>
      <c r="K1686" s="32">
        <v>86.037012000000004</v>
      </c>
      <c r="L1686" s="32">
        <v>4123</v>
      </c>
      <c r="M1686" s="2"/>
      <c r="N1686" s="2"/>
      <c r="P1686" s="2"/>
      <c r="Q1686" s="2"/>
    </row>
    <row r="1687" spans="1:33">
      <c r="A1687" s="4" t="s">
        <v>190</v>
      </c>
      <c r="B1687" s="32">
        <v>26.129155000000001</v>
      </c>
      <c r="C1687" s="32">
        <v>40.567636999999998</v>
      </c>
      <c r="D1687" s="126">
        <v>11.275084</v>
      </c>
      <c r="E1687" s="126">
        <v>3.273657</v>
      </c>
      <c r="F1687" s="32">
        <v>53</v>
      </c>
      <c r="G1687" s="32">
        <v>185</v>
      </c>
      <c r="H1687" s="5">
        <v>0.73047200000000001</v>
      </c>
      <c r="I1687" s="5">
        <v>136.510662</v>
      </c>
      <c r="J1687" s="32">
        <v>57.639789</v>
      </c>
      <c r="K1687" s="32">
        <v>78.635535000000004</v>
      </c>
    </row>
    <row r="1688" spans="1:33">
      <c r="A1688" s="17" t="s">
        <v>191</v>
      </c>
      <c r="B1688" s="32">
        <v>27.049451000000001</v>
      </c>
      <c r="C1688" s="32">
        <v>37.376308000000002</v>
      </c>
      <c r="D1688" s="126">
        <v>11.78256</v>
      </c>
      <c r="E1688" s="126">
        <v>3.078627</v>
      </c>
      <c r="F1688" s="32">
        <v>54</v>
      </c>
      <c r="G1688" s="32">
        <v>178</v>
      </c>
      <c r="H1688" s="5">
        <v>0.73322900000000002</v>
      </c>
      <c r="I1688" s="5">
        <v>141.207053</v>
      </c>
      <c r="J1688" s="32">
        <v>59.923344999999998</v>
      </c>
      <c r="K1688" s="32">
        <v>81.434242999999995</v>
      </c>
      <c r="M1688" s="2"/>
    </row>
    <row r="1689" spans="1:33">
      <c r="A1689" s="17" t="s">
        <v>192</v>
      </c>
      <c r="B1689" s="32">
        <v>27.406780999999999</v>
      </c>
      <c r="C1689" s="32">
        <v>47.760677000000001</v>
      </c>
      <c r="D1689" s="126">
        <v>12.783312</v>
      </c>
      <c r="E1689" s="126">
        <v>3.6972309999999999</v>
      </c>
      <c r="F1689" s="32">
        <v>54</v>
      </c>
      <c r="G1689" s="32">
        <v>149</v>
      </c>
      <c r="H1689" s="5">
        <v>0.72135700000000003</v>
      </c>
      <c r="I1689" s="5">
        <v>149.83516</v>
      </c>
      <c r="J1689" s="32">
        <v>60.317013000000003</v>
      </c>
      <c r="K1689" s="32">
        <v>83.308897999999999</v>
      </c>
    </row>
    <row r="1690" spans="1:33">
      <c r="A1690" s="15" t="s">
        <v>193</v>
      </c>
      <c r="B1690" s="33">
        <v>31.944808999999999</v>
      </c>
      <c r="C1690" s="33">
        <v>42.843260000000001</v>
      </c>
      <c r="D1690" s="127">
        <v>17.869743</v>
      </c>
      <c r="E1690" s="127">
        <v>6.1809859999999999</v>
      </c>
      <c r="F1690" s="33">
        <v>63.5</v>
      </c>
      <c r="G1690" s="33">
        <v>189</v>
      </c>
      <c r="H1690" s="16">
        <v>0.76551100000000005</v>
      </c>
      <c r="I1690" s="16">
        <v>104.58380200000001</v>
      </c>
      <c r="J1690" s="33">
        <v>77.526542000000006</v>
      </c>
      <c r="K1690" s="33">
        <v>100.97398</v>
      </c>
      <c r="L1690" s="68"/>
      <c r="M1690" s="95"/>
      <c r="N1690" s="95"/>
      <c r="O1690" s="95"/>
      <c r="P1690" s="95"/>
      <c r="Q1690" s="106"/>
    </row>
    <row r="1691" spans="1:33">
      <c r="A1691" s="4" t="s">
        <v>194</v>
      </c>
      <c r="B1691" s="32">
        <v>18.145558999999999</v>
      </c>
      <c r="C1691" s="32">
        <v>52.211689</v>
      </c>
      <c r="D1691" s="126">
        <v>4.6187110000000002</v>
      </c>
      <c r="E1691" s="126">
        <v>2.5855619999999999</v>
      </c>
      <c r="F1691" s="32">
        <v>47.5</v>
      </c>
      <c r="G1691" s="32">
        <v>155</v>
      </c>
      <c r="H1691" s="5">
        <v>0.69311900000000004</v>
      </c>
      <c r="I1691" s="5">
        <v>163.60342600000001</v>
      </c>
      <c r="J1691" s="32">
        <v>27.704536000000001</v>
      </c>
      <c r="K1691" s="32">
        <v>39.823141</v>
      </c>
      <c r="L1691" s="32">
        <v>4106</v>
      </c>
      <c r="M1691" s="5"/>
      <c r="N1691" s="2"/>
      <c r="O1691" s="2"/>
      <c r="Q1691" s="2"/>
    </row>
    <row r="1692" spans="1:33">
      <c r="A1692" s="4" t="s">
        <v>195</v>
      </c>
      <c r="B1692" s="32">
        <v>14.218057999999999</v>
      </c>
      <c r="C1692" s="32">
        <v>47.807223</v>
      </c>
      <c r="D1692" s="126">
        <v>4.5087440000000001</v>
      </c>
      <c r="E1692" s="126">
        <v>3.6323470000000002</v>
      </c>
      <c r="F1692" s="32">
        <v>44.5</v>
      </c>
      <c r="G1692" s="32">
        <v>225</v>
      </c>
      <c r="H1692" s="5">
        <v>0.69515800000000005</v>
      </c>
      <c r="I1692" s="5">
        <v>140.30490599999999</v>
      </c>
      <c r="J1692" s="32">
        <v>32.302829000000003</v>
      </c>
      <c r="K1692" s="32">
        <v>46.290546999999997</v>
      </c>
      <c r="L1692" s="32"/>
      <c r="M1692" s="5"/>
    </row>
    <row r="1693" spans="1:33">
      <c r="A1693" s="17" t="s">
        <v>196</v>
      </c>
      <c r="B1693" s="32">
        <v>17.685523</v>
      </c>
      <c r="C1693" s="32">
        <v>62.536695000000002</v>
      </c>
      <c r="D1693" s="126">
        <v>6.6287500000000001</v>
      </c>
      <c r="E1693" s="126">
        <v>2.2654359999999998</v>
      </c>
      <c r="F1693" s="32">
        <v>47</v>
      </c>
      <c r="G1693" s="32">
        <v>139</v>
      </c>
      <c r="H1693" s="5">
        <v>0.68173899999999998</v>
      </c>
      <c r="I1693" s="5">
        <v>178.05947699999999</v>
      </c>
      <c r="J1693" s="32">
        <v>37.317796999999999</v>
      </c>
      <c r="K1693" s="32">
        <v>54.508966000000001</v>
      </c>
      <c r="L1693" s="32"/>
      <c r="M1693" s="18"/>
      <c r="N1693" s="2"/>
    </row>
    <row r="1694" spans="1:33">
      <c r="A1694" s="78" t="s">
        <v>197</v>
      </c>
      <c r="B1694" s="33">
        <v>12.396388</v>
      </c>
      <c r="C1694" s="33">
        <v>46.568564000000002</v>
      </c>
      <c r="D1694" s="127">
        <v>3.3014760000000001</v>
      </c>
      <c r="E1694" s="127">
        <v>1.4592499999999999</v>
      </c>
      <c r="F1694" s="33">
        <v>42</v>
      </c>
      <c r="G1694" s="33">
        <v>91</v>
      </c>
      <c r="H1694" s="16">
        <v>0.62218300000000004</v>
      </c>
      <c r="I1694" s="16">
        <v>227.464506</v>
      </c>
      <c r="J1694" s="33">
        <v>25.676341000000001</v>
      </c>
      <c r="K1694" s="33">
        <v>40.939216999999999</v>
      </c>
      <c r="L1694" s="33"/>
      <c r="M1694" s="25"/>
    </row>
    <row r="1695" spans="1:33" ht="15">
      <c r="A1695" s="121" t="s">
        <v>231</v>
      </c>
    </row>
    <row r="1696" spans="1:33" ht="15">
      <c r="A1696" s="121" t="s">
        <v>230</v>
      </c>
    </row>
    <row r="1697" spans="1:1">
      <c r="A1697" s="142" t="s">
        <v>236</v>
      </c>
    </row>
    <row r="1700" spans="1:1" ht="15">
      <c r="A1700" s="83"/>
    </row>
    <row r="1704" spans="1:1" ht="15">
      <c r="A1704" s="83"/>
    </row>
  </sheetData>
  <mergeCells count="3">
    <mergeCell ref="E4:F4"/>
    <mergeCell ref="E1057:F1057"/>
    <mergeCell ref="E1604:F1604"/>
  </mergeCells>
  <pageMargins left="1.1000000000000001" right="1.1000000000000001" top="1.5" bottom="1.1000000000000001" header="0" footer="0"/>
  <pageSetup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A26" sqref="A26:D31"/>
    </sheetView>
  </sheetViews>
  <sheetFormatPr baseColWidth="10" defaultColWidth="8.83203125" defaultRowHeight="14" x14ac:dyDescent="0"/>
  <sheetData>
    <row r="1" spans="1:6">
      <c r="A1" s="112" t="s">
        <v>207</v>
      </c>
    </row>
    <row r="2" spans="1:6">
      <c r="A2" s="112" t="s">
        <v>208</v>
      </c>
    </row>
    <row r="3" spans="1:6">
      <c r="A3" s="112"/>
    </row>
    <row r="4" spans="1:6">
      <c r="A4" s="112" t="s">
        <v>214</v>
      </c>
      <c r="B4" t="s">
        <v>215</v>
      </c>
      <c r="C4" t="s">
        <v>17</v>
      </c>
      <c r="D4" t="s">
        <v>198</v>
      </c>
      <c r="E4" t="s">
        <v>198</v>
      </c>
      <c r="F4" t="s">
        <v>216</v>
      </c>
    </row>
    <row r="5" spans="1:6">
      <c r="A5" s="112" t="s">
        <v>200</v>
      </c>
      <c r="B5" t="s">
        <v>202</v>
      </c>
      <c r="C5" t="s">
        <v>201</v>
      </c>
      <c r="D5" t="s">
        <v>202</v>
      </c>
      <c r="E5" t="s">
        <v>202</v>
      </c>
      <c r="F5" t="s">
        <v>217</v>
      </c>
    </row>
    <row r="6" spans="1:6">
      <c r="A6" s="112"/>
    </row>
    <row r="7" spans="1:6">
      <c r="A7" s="112">
        <v>1</v>
      </c>
      <c r="B7">
        <v>15.01</v>
      </c>
      <c r="C7">
        <v>4</v>
      </c>
      <c r="D7">
        <v>1.34</v>
      </c>
      <c r="E7">
        <v>0.09</v>
      </c>
      <c r="F7">
        <v>24.95</v>
      </c>
    </row>
    <row r="8" spans="1:6">
      <c r="A8" s="112">
        <v>2</v>
      </c>
      <c r="B8">
        <v>14.25</v>
      </c>
      <c r="C8">
        <v>2</v>
      </c>
      <c r="D8">
        <v>1.1399999999999999</v>
      </c>
      <c r="E8">
        <v>0.35</v>
      </c>
      <c r="F8">
        <v>15.8</v>
      </c>
    </row>
    <row r="9" spans="1:6">
      <c r="A9" s="112">
        <v>3</v>
      </c>
      <c r="B9">
        <v>15.85</v>
      </c>
      <c r="C9">
        <v>2</v>
      </c>
      <c r="D9">
        <v>1.53</v>
      </c>
      <c r="E9">
        <v>0.14000000000000001</v>
      </c>
      <c r="F9">
        <v>80.040000000000006</v>
      </c>
    </row>
    <row r="10" spans="1:6">
      <c r="A10" s="112">
        <v>4</v>
      </c>
      <c r="B10">
        <v>15.5</v>
      </c>
      <c r="C10">
        <v>2</v>
      </c>
      <c r="D10">
        <v>1.53</v>
      </c>
      <c r="E10">
        <v>0.14000000000000001</v>
      </c>
      <c r="F10">
        <v>33.06</v>
      </c>
    </row>
    <row r="11" spans="1:6">
      <c r="A11" s="112">
        <v>5</v>
      </c>
      <c r="B11">
        <v>15.67</v>
      </c>
      <c r="C11">
        <v>3</v>
      </c>
      <c r="D11">
        <v>1.1299999999999999</v>
      </c>
      <c r="E11">
        <v>0.43</v>
      </c>
      <c r="F11">
        <v>38.020000000000003</v>
      </c>
    </row>
    <row r="12" spans="1:6">
      <c r="A12" s="112">
        <v>6</v>
      </c>
      <c r="B12">
        <v>15.64</v>
      </c>
      <c r="C12">
        <v>3</v>
      </c>
      <c r="D12">
        <v>1.1299999999999999</v>
      </c>
      <c r="E12">
        <v>0.43</v>
      </c>
      <c r="F12">
        <v>32.42</v>
      </c>
    </row>
    <row r="13" spans="1:6">
      <c r="A13" s="112">
        <v>7</v>
      </c>
      <c r="B13">
        <v>13.82</v>
      </c>
      <c r="C13">
        <v>3</v>
      </c>
      <c r="D13">
        <v>1.3</v>
      </c>
      <c r="E13">
        <v>0.18</v>
      </c>
      <c r="F13">
        <v>69.069999999999993</v>
      </c>
    </row>
    <row r="14" spans="1:6">
      <c r="A14" s="112">
        <v>8</v>
      </c>
      <c r="B14">
        <v>15.14</v>
      </c>
      <c r="C14">
        <v>3</v>
      </c>
      <c r="D14">
        <v>1.5</v>
      </c>
      <c r="E14">
        <v>0.24</v>
      </c>
      <c r="F14">
        <v>21.51</v>
      </c>
    </row>
    <row r="15" spans="1:6">
      <c r="A15" s="112">
        <v>9</v>
      </c>
      <c r="B15">
        <v>13.76</v>
      </c>
      <c r="C15">
        <v>2</v>
      </c>
      <c r="D15">
        <v>1.37</v>
      </c>
      <c r="E15">
        <v>0.09</v>
      </c>
      <c r="F15">
        <v>26.29</v>
      </c>
    </row>
    <row r="16" spans="1:6">
      <c r="A16" s="112">
        <v>10</v>
      </c>
      <c r="B16">
        <v>14.46</v>
      </c>
      <c r="C16">
        <v>2</v>
      </c>
      <c r="D16">
        <v>1.2</v>
      </c>
      <c r="E16">
        <v>0.1</v>
      </c>
      <c r="F16">
        <v>48.94</v>
      </c>
    </row>
    <row r="17" spans="1:6">
      <c r="A17" s="112">
        <v>11</v>
      </c>
      <c r="B17">
        <v>14.39</v>
      </c>
      <c r="C17">
        <v>2</v>
      </c>
      <c r="D17">
        <v>1.52</v>
      </c>
      <c r="E17">
        <v>0.25</v>
      </c>
      <c r="F17">
        <v>41.22</v>
      </c>
    </row>
    <row r="18" spans="1:6">
      <c r="A18" s="112">
        <v>12</v>
      </c>
      <c r="B18">
        <v>15.62</v>
      </c>
      <c r="C18">
        <v>4</v>
      </c>
      <c r="D18">
        <v>1.2</v>
      </c>
      <c r="E18">
        <v>0.1</v>
      </c>
      <c r="F18">
        <v>28.67</v>
      </c>
    </row>
    <row r="19" spans="1:6">
      <c r="A19" s="112">
        <v>13</v>
      </c>
      <c r="B19">
        <v>15.39</v>
      </c>
      <c r="C19">
        <v>4</v>
      </c>
      <c r="D19">
        <v>1.2</v>
      </c>
      <c r="E19">
        <v>0.1</v>
      </c>
      <c r="F19">
        <v>48.25</v>
      </c>
    </row>
    <row r="20" spans="1:6">
      <c r="A20" s="112">
        <v>14</v>
      </c>
      <c r="B20">
        <v>13.58</v>
      </c>
      <c r="C20">
        <v>4</v>
      </c>
      <c r="D20">
        <v>1.2</v>
      </c>
      <c r="E20">
        <v>0.1</v>
      </c>
      <c r="F20">
        <v>36.520000000000003</v>
      </c>
    </row>
    <row r="21" spans="1:6">
      <c r="A21" s="112">
        <v>15</v>
      </c>
      <c r="B21">
        <v>16.03</v>
      </c>
      <c r="C21">
        <v>4</v>
      </c>
      <c r="D21">
        <v>1.2</v>
      </c>
      <c r="E21">
        <v>0.1</v>
      </c>
      <c r="F21">
        <v>26.6</v>
      </c>
    </row>
    <row r="22" spans="1:6">
      <c r="A22" s="112">
        <v>16</v>
      </c>
      <c r="B22">
        <v>15.7</v>
      </c>
      <c r="C22">
        <v>4</v>
      </c>
      <c r="D22">
        <v>1.4</v>
      </c>
      <c r="E22">
        <v>0.21</v>
      </c>
      <c r="F22">
        <v>52.55</v>
      </c>
    </row>
    <row r="23" spans="1:6">
      <c r="A23" s="112">
        <v>17</v>
      </c>
      <c r="B23">
        <v>13.96</v>
      </c>
      <c r="C23">
        <v>4</v>
      </c>
      <c r="D23">
        <v>1.4</v>
      </c>
      <c r="E23">
        <v>0.21</v>
      </c>
      <c r="F23">
        <v>46.79</v>
      </c>
    </row>
    <row r="24" spans="1:6">
      <c r="A24" s="112">
        <v>18</v>
      </c>
      <c r="B24">
        <v>13.93</v>
      </c>
      <c r="C24">
        <v>4</v>
      </c>
      <c r="D24">
        <v>1.4</v>
      </c>
      <c r="E24">
        <v>0.21</v>
      </c>
      <c r="F24">
        <v>65.349999999999994</v>
      </c>
    </row>
    <row r="25" spans="1:6">
      <c r="A25" s="112"/>
    </row>
    <row r="26" spans="1:6">
      <c r="A26" s="112" t="s">
        <v>205</v>
      </c>
      <c r="B26" t="s">
        <v>198</v>
      </c>
      <c r="C26">
        <f xml:space="preserve"> 1.32</f>
        <v>1.32</v>
      </c>
    </row>
    <row r="27" spans="1:6">
      <c r="A27" s="112" t="s">
        <v>205</v>
      </c>
      <c r="B27" t="s">
        <v>199</v>
      </c>
      <c r="C27">
        <f xml:space="preserve"> 0.19</f>
        <v>0.19</v>
      </c>
    </row>
    <row r="28" spans="1:6">
      <c r="A28" s="112" t="s">
        <v>205</v>
      </c>
      <c r="B28" t="s">
        <v>218</v>
      </c>
      <c r="C28" t="s">
        <v>225</v>
      </c>
      <c r="D28">
        <v>0.2</v>
      </c>
    </row>
    <row r="29" spans="1:6">
      <c r="A29" s="112" t="s">
        <v>219</v>
      </c>
      <c r="B29" t="s">
        <v>220</v>
      </c>
      <c r="C29" t="s">
        <v>226</v>
      </c>
    </row>
    <row r="30" spans="1:6">
      <c r="A30" s="112" t="s">
        <v>221</v>
      </c>
      <c r="B30" t="s">
        <v>222</v>
      </c>
      <c r="C30">
        <f xml:space="preserve"> -0.17</f>
        <v>-0.17</v>
      </c>
    </row>
    <row r="31" spans="1:6">
      <c r="A31" s="112" t="s">
        <v>223</v>
      </c>
      <c r="B31" t="s">
        <v>224</v>
      </c>
      <c r="C31">
        <f xml:space="preserve"> -1.7</f>
        <v>-1.7</v>
      </c>
    </row>
    <row r="32" spans="1:6">
      <c r="A32" s="112"/>
    </row>
    <row r="33" spans="1:1">
      <c r="A33" s="112"/>
    </row>
    <row r="34" spans="1:1">
      <c r="A34" s="112"/>
    </row>
    <row r="35" spans="1:1">
      <c r="A35" s="112"/>
    </row>
    <row r="36" spans="1:1">
      <c r="A36" s="112"/>
    </row>
    <row r="37" spans="1:1">
      <c r="A37" s="112"/>
    </row>
    <row r="38" spans="1:1">
      <c r="A38" s="112"/>
    </row>
    <row r="39" spans="1:1">
      <c r="A39" s="112"/>
    </row>
    <row r="40" spans="1:1">
      <c r="A40" s="112"/>
    </row>
    <row r="41" spans="1:1">
      <c r="A41" s="112"/>
    </row>
    <row r="42" spans="1:1">
      <c r="A42" s="112"/>
    </row>
    <row r="43" spans="1:1">
      <c r="A43" s="112"/>
    </row>
    <row r="44" spans="1:1">
      <c r="A44" s="112"/>
    </row>
    <row r="45" spans="1:1">
      <c r="A45" s="112"/>
    </row>
    <row r="46" spans="1:1">
      <c r="A46" s="112"/>
    </row>
    <row r="47" spans="1:1">
      <c r="A47" s="112"/>
    </row>
    <row r="48" spans="1:1">
      <c r="A48" s="112"/>
    </row>
    <row r="49" spans="1:1">
      <c r="A49" s="112"/>
    </row>
    <row r="50" spans="1:1">
      <c r="A50" s="112"/>
    </row>
    <row r="51" spans="1:1">
      <c r="A51" s="112"/>
    </row>
    <row r="52" spans="1:1">
      <c r="A52" s="112"/>
    </row>
    <row r="53" spans="1:1">
      <c r="A53" s="112"/>
    </row>
    <row r="54" spans="1:1">
      <c r="A54" s="112"/>
    </row>
    <row r="55" spans="1:1">
      <c r="A55" s="112"/>
    </row>
    <row r="56" spans="1:1">
      <c r="A56" s="112"/>
    </row>
    <row r="57" spans="1:1">
      <c r="A57" s="112"/>
    </row>
    <row r="58" spans="1:1">
      <c r="A58" s="112"/>
    </row>
    <row r="59" spans="1:1">
      <c r="A59" s="112"/>
    </row>
    <row r="60" spans="1:1">
      <c r="A60" s="112"/>
    </row>
    <row r="61" spans="1:1">
      <c r="A61" s="112"/>
    </row>
    <row r="62" spans="1:1">
      <c r="A62" s="112"/>
    </row>
    <row r="63" spans="1:1">
      <c r="A63" s="112"/>
    </row>
    <row r="64" spans="1:1">
      <c r="A64" s="112"/>
    </row>
    <row r="65" spans="1:1">
      <c r="A65" s="112"/>
    </row>
    <row r="66" spans="1:1">
      <c r="A66" s="1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SMTable 1</vt:lpstr>
      <vt:lpstr>Sheet1</vt:lpstr>
      <vt:lpstr>Sheet2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duvall</dc:creator>
  <cp:lastModifiedBy>Alison Duvall</cp:lastModifiedBy>
  <cp:lastPrinted>2011-05-10T15:42:37Z</cp:lastPrinted>
  <dcterms:created xsi:type="dcterms:W3CDTF">2011-03-11T22:48:22Z</dcterms:created>
  <dcterms:modified xsi:type="dcterms:W3CDTF">2011-09-25T05:38:12Z</dcterms:modified>
</cp:coreProperties>
</file>