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3"/>
  <workbookPr/>
  <mc:AlternateContent xmlns:mc="http://schemas.openxmlformats.org/markup-compatibility/2006">
    <mc:Choice Requires="x15">
      <x15ac:absPath xmlns:x15ac="http://schemas.microsoft.com/office/spreadsheetml/2010/11/ac" url="/Users/marisa/Dropbox/Manuscripts/2_InReview/Palucis_Creeping_Paper/Resubmission_2/"/>
    </mc:Choice>
  </mc:AlternateContent>
  <xr:revisionPtr revIDLastSave="0" documentId="10_ncr:8100000_{ECFD5441-D687-4A4F-A075-15D9F1A1786C}" xr6:coauthVersionLast="33" xr6:coauthVersionMax="33" xr10:uidLastSave="{00000000-0000-0000-0000-000000000000}"/>
  <bookViews>
    <workbookView xWindow="0" yWindow="460" windowWidth="25600" windowHeight="15460" tabRatio="500" activeTab="2" xr2:uid="{00000000-000D-0000-FFFF-FFFF00000000}"/>
  </bookViews>
  <sheets>
    <sheet name="Cover Page" sheetId="9" r:id="rId1"/>
    <sheet name="TableS1" sheetId="3" r:id="rId2"/>
    <sheet name="Table S2" sheetId="10" r:id="rId3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3" l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A7" i="3" l="1"/>
  <c r="A8" i="3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lt_bar" type="6" refreshedVersion="0" background="1" saveData="1">
    <textPr fileType="mac" sourceFile="/Users/marisa/Dropbox/Matlab Scripts/alt_bar.txt" comma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initial_motion" type="6" refreshedVersion="0" background="1" saveData="1">
    <textPr fileType="mac" sourceFile="/Users/marisa/Dropbox/Matlab Scripts/initial_motion.txt" comma="1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<sst xmlns="http://schemas.openxmlformats.org/spreadsheetml/2006/main" count="224" uniqueCount="63">
  <si>
    <t>Slope</t>
  </si>
  <si>
    <t>Discharge</t>
  </si>
  <si>
    <t xml:space="preserve">Subsurface Discharge </t>
  </si>
  <si>
    <t>Surface Discharge</t>
  </si>
  <si>
    <t>Flow depth</t>
  </si>
  <si>
    <t>Channel Width</t>
  </si>
  <si>
    <t>S</t>
  </si>
  <si>
    <t>Qsub</t>
  </si>
  <si>
    <t>Qsur</t>
  </si>
  <si>
    <t>H</t>
  </si>
  <si>
    <t>m/m</t>
  </si>
  <si>
    <t>m3/s</t>
  </si>
  <si>
    <t>m</t>
  </si>
  <si>
    <t>--</t>
  </si>
  <si>
    <t>Experiment Number </t>
  </si>
  <si>
    <t>Bed State</t>
  </si>
  <si>
    <t>Grain Size</t>
  </si>
  <si>
    <t>Hydraulic Radius</t>
  </si>
  <si>
    <t>D50</t>
  </si>
  <si>
    <t>D84</t>
  </si>
  <si>
    <t>Qt</t>
  </si>
  <si>
    <t>Rh</t>
  </si>
  <si>
    <t>AB</t>
  </si>
  <si>
    <t>IM</t>
  </si>
  <si>
    <t>N/A</t>
  </si>
  <si>
    <t>P</t>
  </si>
  <si>
    <t>NM</t>
  </si>
  <si>
    <t>fw</t>
  </si>
  <si>
    <t>Fraction Smooth Wall</t>
  </si>
  <si>
    <r>
      <rPr>
        <b/>
        <i/>
        <sz val="12"/>
        <color theme="1"/>
        <rFont val="Symbol"/>
        <charset val="2"/>
      </rPr>
      <t>t</t>
    </r>
    <r>
      <rPr>
        <b/>
        <i/>
        <sz val="12"/>
        <color theme="1"/>
        <rFont val="Calibri"/>
        <family val="2"/>
        <scheme val="minor"/>
      </rPr>
      <t>*</t>
    </r>
  </si>
  <si>
    <r>
      <t>C</t>
    </r>
    <r>
      <rPr>
        <b/>
        <i/>
        <vertAlign val="subscript"/>
        <sz val="12"/>
        <color theme="1"/>
        <rFont val="Calibri (Body)"/>
      </rPr>
      <t>b</t>
    </r>
  </si>
  <si>
    <t>Particle Reynolds</t>
  </si>
  <si>
    <t>Rep</t>
  </si>
  <si>
    <t>Wall Corrected Shields Stress</t>
  </si>
  <si>
    <t>Solids Concentration Static Bed</t>
  </si>
  <si>
    <t>Wch</t>
  </si>
  <si>
    <t>Flume Width</t>
  </si>
  <si>
    <t>Wfl</t>
  </si>
  <si>
    <t>AB, IM</t>
  </si>
  <si>
    <t>Solids Concentration Sheetflow Layer</t>
  </si>
  <si>
    <t>Sheetflow Thickness</t>
  </si>
  <si>
    <t>Hg</t>
  </si>
  <si>
    <t>Run #</t>
  </si>
  <si>
    <t>Einstein Number</t>
  </si>
  <si>
    <t>Phi</t>
  </si>
  <si>
    <t>Up (m/s)</t>
  </si>
  <si>
    <t>z (cm)</t>
  </si>
  <si>
    <t>Slope = 20%</t>
  </si>
  <si>
    <t>Slope = 30%</t>
  </si>
  <si>
    <t>tau* = 0.49</t>
  </si>
  <si>
    <t>tau* = 0.58</t>
  </si>
  <si>
    <t>tau* = 0.62</t>
  </si>
  <si>
    <t>tau* = 0.53</t>
  </si>
  <si>
    <t>tau* = 0.76</t>
  </si>
  <si>
    <t>tau* = 0.64</t>
  </si>
  <si>
    <t>tau* = 0.78</t>
  </si>
  <si>
    <t>tau* = 0.37</t>
  </si>
  <si>
    <t>tau* = 0.42</t>
  </si>
  <si>
    <t>tau* = 0.39</t>
  </si>
  <si>
    <t>tau* = 0.46</t>
  </si>
  <si>
    <t>tau* = 0.47</t>
  </si>
  <si>
    <t>tau* = 0.38</t>
  </si>
  <si>
    <t>tau* = 0.35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</si>
</sst>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vertAlign val="subscript"/>
      <sz val="12"/>
      <color theme="1"/>
      <name val="Calibri (Body)"/>
    </font>
    <font>
      <b/>
      <i/>
      <sz val="12"/>
      <color theme="1"/>
      <name val="Symbol"/>
      <charset val="2"/>
    </font>
    <font>
      <b/>
      <i/>
      <sz val="12"/>
      <color theme="1"/>
      <name val="Calibri"/>
      <family val="2"/>
      <charset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quotePrefix="1" applyFont="1" applyAlignment="1">
      <alignment horizontal="center"/>
    </xf>
    <xf numFmtId="165" fontId="9" fillId="0" borderId="0" xfId="0" applyNumberFormat="1" applyFont="1" applyFill="1" applyAlignment="1">
      <alignment horizontal="center"/>
    </xf>
    <xf numFmtId="165" fontId="2" fillId="0" borderId="0" xfId="0" quotePrefix="1" applyNumberFormat="1" applyFont="1" applyFill="1" applyAlignment="1">
      <alignment horizontal="center"/>
    </xf>
    <xf numFmtId="0" fontId="2" fillId="0" borderId="0" xfId="0" quotePrefix="1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2" fillId="0" borderId="0" xfId="0" quotePrefix="1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quotePrefix="1" applyFont="1" applyFill="1" applyAlignment="1">
      <alignment horizontal="center"/>
    </xf>
    <xf numFmtId="0" fontId="0" fillId="0" borderId="0" xfId="0" quotePrefix="1" applyAlignment="1">
      <alignment horizontal="center"/>
    </xf>
    <xf numFmtId="11" fontId="0" fillId="0" borderId="0" xfId="0" applyNumberFormat="1"/>
    <xf numFmtId="0" fontId="0" fillId="0" borderId="0" xfId="0" applyFill="1"/>
    <xf numFmtId="0" fontId="0" fillId="2" borderId="0" xfId="0" applyFill="1"/>
    <xf numFmtId="11" fontId="0" fillId="2" borderId="0" xfId="0" applyNumberFormat="1" applyFill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749300</xdr:colOff>
      <xdr:row>20</xdr:row>
      <xdr:rowOff>127000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6998C10-8C63-7444-851D-1155C4B50107}"/>
            </a:ext>
          </a:extLst>
        </xdr:cNvPr>
        <xdr:cNvSpPr txBox="1"/>
      </xdr:nvSpPr>
      <xdr:spPr>
        <a:xfrm>
          <a:off x="0" y="0"/>
          <a:ext cx="9829800" cy="419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Helvetica" charset="0"/>
              <a:ea typeface="Helvetica" charset="0"/>
              <a:cs typeface="Helvetica" charset="0"/>
            </a:rPr>
            <a:t>Tables</a:t>
          </a:r>
          <a:r>
            <a:rPr lang="en-US" sz="1400" b="1" baseline="0">
              <a:latin typeface="Helvetica" charset="0"/>
              <a:ea typeface="Helvetica" charset="0"/>
              <a:cs typeface="Helvetica" charset="0"/>
            </a:rPr>
            <a:t> </a:t>
          </a:r>
          <a:r>
            <a:rPr lang="en-US" sz="1400" baseline="0">
              <a:latin typeface="Helvetica" charset="0"/>
              <a:ea typeface="Helvetica" charset="0"/>
              <a:cs typeface="Helvetica" charset="0"/>
            </a:rPr>
            <a:t>in:</a:t>
          </a:r>
        </a:p>
        <a:p>
          <a:endParaRPr lang="en-US" sz="1200" baseline="0">
            <a:latin typeface="Helvetica" charset="0"/>
            <a:ea typeface="Helvetica" charset="0"/>
            <a:cs typeface="Helvetica" charset="0"/>
          </a:endParaRPr>
        </a:p>
        <a:p>
          <a:r>
            <a:rPr lang="en-US" sz="1600" b="1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Intense</a:t>
          </a:r>
          <a:r>
            <a:rPr lang="en-US" sz="1600" b="1" baseline="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 granular sheetflow in steep streams</a:t>
          </a:r>
          <a:endParaRPr lang="en-US" sz="1600">
            <a:solidFill>
              <a:schemeClr val="dk1"/>
            </a:solidFill>
            <a:effectLst/>
            <a:latin typeface="Helvetica" charset="0"/>
            <a:ea typeface="Helvetica" charset="0"/>
            <a:cs typeface="Helvetica" charset="0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 </a:t>
          </a:r>
          <a:endParaRPr lang="en-US" sz="1100">
            <a:solidFill>
              <a:schemeClr val="dk1"/>
            </a:solidFill>
            <a:effectLst/>
            <a:latin typeface="Helvetica" charset="0"/>
            <a:ea typeface="Helvetica" charset="0"/>
            <a:cs typeface="Helvetica" charset="0"/>
          </a:endParaRPr>
        </a:p>
        <a:p>
          <a:r>
            <a:rPr lang="en-US" sz="140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M.C. Palucis</a:t>
          </a:r>
          <a:r>
            <a:rPr lang="en-US" sz="1400" baseline="3000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1,2</a:t>
          </a:r>
          <a:r>
            <a:rPr lang="en-US" sz="140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, T. Ulizio</a:t>
          </a:r>
          <a:r>
            <a:rPr lang="en-US" sz="1400" baseline="3000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1</a:t>
          </a:r>
          <a:r>
            <a:rPr lang="en-US" sz="140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, B. Fuller</a:t>
          </a:r>
          <a:r>
            <a:rPr lang="en-US" sz="1400" baseline="3000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1</a:t>
          </a:r>
          <a:r>
            <a:rPr lang="en-US" sz="140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, and M.P. Lamb</a:t>
          </a:r>
          <a:r>
            <a:rPr lang="en-US" sz="1400" baseline="3000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1</a:t>
          </a:r>
        </a:p>
        <a:p>
          <a:endParaRPr lang="en-US" sz="1400">
            <a:solidFill>
              <a:schemeClr val="dk1"/>
            </a:solidFill>
            <a:effectLst/>
            <a:latin typeface="Helvetica" charset="0"/>
            <a:ea typeface="Helvetica" charset="0"/>
            <a:cs typeface="Helvetica" charset="0"/>
          </a:endParaRPr>
        </a:p>
        <a:p>
          <a:r>
            <a:rPr lang="en-US" sz="1400" baseline="3000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1</a:t>
          </a:r>
          <a:r>
            <a:rPr lang="en-US" sz="140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Division of Geological and Planetary Sciences, California Institute of Technology, Pasadena, CA, USA</a:t>
          </a:r>
        </a:p>
        <a:p>
          <a:r>
            <a:rPr lang="en-US" sz="1400" baseline="3000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2</a:t>
          </a:r>
          <a:r>
            <a:rPr lang="en-US" sz="140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Department of Earth Sciences, Dartmouth College, Hanover, NH, USA</a:t>
          </a:r>
        </a:p>
        <a:p>
          <a:endParaRPr lang="en-US" sz="1400">
            <a:effectLst/>
            <a:latin typeface="Helvetica" charset="0"/>
            <a:ea typeface="Helvetica" charset="0"/>
            <a:cs typeface="Helvetica" charset="0"/>
          </a:endParaRPr>
        </a:p>
        <a:p>
          <a:r>
            <a:rPr lang="en-US" sz="1400">
              <a:effectLst/>
              <a:latin typeface="Helvetica" charset="0"/>
              <a:ea typeface="Helvetica" charset="0"/>
              <a:cs typeface="Helvetica" charset="0"/>
            </a:rPr>
            <a:t>Geophysical</a:t>
          </a:r>
          <a:r>
            <a:rPr lang="en-US" sz="1400" baseline="0">
              <a:effectLst/>
              <a:latin typeface="Helvetica" charset="0"/>
              <a:ea typeface="Helvetica" charset="0"/>
              <a:cs typeface="Helvetica" charset="0"/>
            </a:rPr>
            <a:t> Research Letters, 2018, Volume #, Issue #, doi: #</a:t>
          </a:r>
          <a:endParaRPr lang="en-US" sz="1400">
            <a:latin typeface="Helvetica" charset="0"/>
            <a:ea typeface="Helvetica" charset="0"/>
            <a:cs typeface="Helvetica" charset="0"/>
          </a:endParaRPr>
        </a:p>
        <a:p>
          <a:endParaRPr lang="en-US" sz="1400">
            <a:latin typeface="Helvetica" charset="0"/>
            <a:ea typeface="Helvetica" charset="0"/>
            <a:cs typeface="Helvetica" charset="0"/>
          </a:endParaRPr>
        </a:p>
        <a:p>
          <a:r>
            <a:rPr lang="en-US" sz="140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Table S1</a:t>
          </a:r>
          <a:r>
            <a:rPr lang="en-US" sz="1400" baseline="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 </a:t>
          </a:r>
          <a:r>
            <a:rPr lang="en-US" sz="140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Description:</a:t>
          </a:r>
          <a:r>
            <a:rPr lang="en-US" sz="1400" baseline="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 </a:t>
          </a:r>
          <a:r>
            <a:rPr lang="en-US" sz="140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A table of the experimental data collected in a 12 m long tiltable flume; the table includes</a:t>
          </a:r>
          <a:r>
            <a:rPr lang="en-US" sz="1400" baseline="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 </a:t>
          </a:r>
          <a:r>
            <a:rPr lang="en-US" sz="140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the bed slope (</a:t>
          </a:r>
          <a:r>
            <a:rPr lang="en-US" sz="1400" i="1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S</a:t>
          </a:r>
          <a:r>
            <a:rPr lang="en-US" sz="140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), the bedform morphology</a:t>
          </a:r>
          <a:r>
            <a:rPr lang="en-US" sz="1400" baseline="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, grain size (</a:t>
          </a:r>
          <a:r>
            <a:rPr lang="en-US" sz="1400" i="1" baseline="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D</a:t>
          </a:r>
          <a:r>
            <a:rPr lang="en-US" sz="1400" i="1" baseline="-2500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50</a:t>
          </a:r>
          <a:r>
            <a:rPr lang="en-US" sz="1400" baseline="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 and/or </a:t>
          </a:r>
          <a:r>
            <a:rPr lang="en-US" sz="1400" i="1" baseline="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D</a:t>
          </a:r>
          <a:r>
            <a:rPr lang="en-US" sz="1400" i="1" baseline="-2500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84</a:t>
          </a:r>
          <a:r>
            <a:rPr lang="en-US" sz="1400" baseline="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)  total flow discharge (</a:t>
          </a:r>
          <a:r>
            <a:rPr lang="en-US" sz="1400" i="1" baseline="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Q</a:t>
          </a:r>
          <a:r>
            <a:rPr lang="en-US" sz="1400" i="1" baseline="-2500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t</a:t>
          </a:r>
          <a:r>
            <a:rPr lang="en-US" sz="1400" baseline="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), subsurface (</a:t>
          </a:r>
          <a:r>
            <a:rPr lang="en-US" sz="1400" i="1" baseline="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Q</a:t>
          </a:r>
          <a:r>
            <a:rPr lang="en-US" sz="1400" i="1" baseline="-2500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sub</a:t>
          </a:r>
          <a:r>
            <a:rPr lang="en-US" sz="1400" baseline="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) and surface discharge (</a:t>
          </a:r>
          <a:r>
            <a:rPr lang="en-US" sz="1400" i="1" baseline="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Q</a:t>
          </a:r>
          <a:r>
            <a:rPr lang="en-US" sz="1400" i="1" baseline="-2500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sur</a:t>
          </a:r>
          <a:r>
            <a:rPr lang="en-US" sz="1400" baseline="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), flow depth (</a:t>
          </a:r>
          <a:r>
            <a:rPr lang="en-US" sz="1400" i="1" baseline="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H</a:t>
          </a:r>
          <a:r>
            <a:rPr lang="en-US" sz="1400" baseline="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), flume width (</a:t>
          </a:r>
          <a:r>
            <a:rPr lang="en-US" sz="1400" i="1" baseline="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W</a:t>
          </a:r>
          <a:r>
            <a:rPr lang="en-US" sz="1400" i="1" baseline="-2500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fl</a:t>
          </a:r>
          <a:r>
            <a:rPr lang="en-US" sz="1400" baseline="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), </a:t>
          </a:r>
          <a:r>
            <a:rPr lang="en-US" sz="140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channel width (</a:t>
          </a:r>
          <a:r>
            <a:rPr lang="en-US" sz="1400" i="1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W</a:t>
          </a:r>
          <a:r>
            <a:rPr lang="en-US" sz="1400" i="1" baseline="-2500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ch</a:t>
          </a:r>
          <a:r>
            <a:rPr lang="en-US" sz="140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),</a:t>
          </a:r>
          <a:r>
            <a:rPr lang="en-US" sz="1400" baseline="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 hydraulic radius (</a:t>
          </a:r>
          <a:r>
            <a:rPr lang="en-US" sz="1400" i="1" baseline="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R</a:t>
          </a:r>
          <a:r>
            <a:rPr lang="en-US" sz="1400" i="1" baseline="-2500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h</a:t>
          </a:r>
          <a:r>
            <a:rPr lang="en-US" sz="1400" baseline="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), particle Reynolds number (</a:t>
          </a:r>
          <a:r>
            <a:rPr lang="en-US" sz="1400" i="1" baseline="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Re</a:t>
          </a:r>
          <a:r>
            <a:rPr lang="en-US" sz="1400" i="1" baseline="-2500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p</a:t>
          </a:r>
          <a:r>
            <a:rPr lang="en-US" sz="1400" baseline="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), the fraction of the channel wall that is smooth (</a:t>
          </a:r>
          <a:r>
            <a:rPr lang="en-US" sz="1400" i="1" baseline="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f</a:t>
          </a:r>
          <a:r>
            <a:rPr lang="en-US" sz="1400" i="1" baseline="-2500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w</a:t>
          </a:r>
          <a:r>
            <a:rPr lang="en-US" sz="1400" baseline="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), the wall corrected Shields stress (</a:t>
          </a:r>
          <a:r>
            <a:rPr lang="en-US" sz="1400" i="1" baseline="0">
              <a:solidFill>
                <a:schemeClr val="dk1"/>
              </a:solidFill>
              <a:effectLst/>
              <a:latin typeface="Symbol" pitchFamily="2" charset="2"/>
              <a:ea typeface="Helvetica" charset="0"/>
              <a:cs typeface="Helvetica" charset="0"/>
            </a:rPr>
            <a:t>t</a:t>
          </a:r>
          <a:r>
            <a:rPr lang="en-US" sz="1400" i="1" baseline="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*</a:t>
          </a:r>
          <a:r>
            <a:rPr lang="en-US" sz="1400" baseline="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), the sediment concentration in the bed and sheetflow layer (</a:t>
          </a:r>
          <a:r>
            <a:rPr lang="en-US" sz="1400" i="1" baseline="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C</a:t>
          </a:r>
          <a:r>
            <a:rPr lang="en-US" sz="1400" i="1" baseline="-2500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b</a:t>
          </a:r>
          <a:r>
            <a:rPr lang="en-US" sz="1400" baseline="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), the sheetflow thickness (</a:t>
          </a:r>
          <a:r>
            <a:rPr lang="en-US" sz="1400" i="1" baseline="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H</a:t>
          </a:r>
          <a:r>
            <a:rPr lang="en-US" sz="1400" i="1" baseline="-2500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g</a:t>
          </a:r>
          <a:r>
            <a:rPr lang="en-US" sz="1400" baseline="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), and the dimensionless sediment transport flux (Einstein number, </a:t>
          </a:r>
          <a:r>
            <a:rPr lang="en-US" sz="1400" baseline="0">
              <a:solidFill>
                <a:schemeClr val="dk1"/>
              </a:solidFill>
              <a:effectLst/>
              <a:latin typeface="Symbol" pitchFamily="2" charset="2"/>
              <a:ea typeface="Helvetica" charset="0"/>
              <a:cs typeface="Helvetica" charset="0"/>
            </a:rPr>
            <a:t>f</a:t>
          </a:r>
          <a:r>
            <a:rPr lang="en-US" sz="1400" baseline="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).</a:t>
          </a:r>
        </a:p>
        <a:p>
          <a:endParaRPr lang="en-US" sz="1400" baseline="0">
            <a:solidFill>
              <a:schemeClr val="dk1"/>
            </a:solidFill>
            <a:effectLst/>
            <a:latin typeface="Helvetica" charset="0"/>
            <a:ea typeface="Helvetica" charset="0"/>
            <a:cs typeface="Helvetica" charset="0"/>
          </a:endParaRPr>
        </a:p>
        <a:p>
          <a:r>
            <a:rPr lang="en-US" sz="1400" baseline="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The bedform morphologies are P = planar, AB = alternate bars, IM = initial motion, and NM = no motion.</a:t>
          </a:r>
        </a:p>
        <a:p>
          <a:endParaRPr lang="en-US" sz="1400" baseline="0">
            <a:solidFill>
              <a:schemeClr val="dk1"/>
            </a:solidFill>
            <a:effectLst/>
            <a:latin typeface="Helvetica" charset="0"/>
            <a:ea typeface="Helvetica" charset="0"/>
            <a:cs typeface="Helvetica" charset="0"/>
          </a:endParaRPr>
        </a:p>
        <a:p>
          <a:r>
            <a:rPr lang="en-US" sz="1400" baseline="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Table S2 Description:  A table of the uncollapsed particle velocities (U</a:t>
          </a:r>
          <a:r>
            <a:rPr lang="en-US" sz="1400" baseline="-2500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p</a:t>
          </a:r>
          <a:r>
            <a:rPr lang="en-US" sz="1400" baseline="0">
              <a:solidFill>
                <a:schemeClr val="dk1"/>
              </a:solidFill>
              <a:effectLst/>
              <a:latin typeface="Helvetica" charset="0"/>
              <a:ea typeface="Helvetica" charset="0"/>
              <a:cs typeface="Helvetica" charset="0"/>
            </a:rPr>
            <a:t>, m/s) with depth below the top of the sheet flow layer (z, cm) (Figure 4b); Columns 1-16 are for bed slopes of 20% and 17-32 are for bed slopes of 30%.</a:t>
          </a:r>
          <a:endParaRPr lang="en-US" sz="1200">
            <a:effectLst/>
            <a:latin typeface="Helvetica" charset="0"/>
            <a:ea typeface="Helvetica" charset="0"/>
            <a:cs typeface="Helvetica" charset="0"/>
          </a:endParaRPr>
        </a:p>
        <a:p>
          <a:endParaRPr lang="en-US" sz="1100">
            <a:effectLst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O9" sqref="O9"/>
    </sheetView>
  </sheetViews>
  <sheetFormatPr baseColWidth="10" defaultRowHeight="16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T78"/>
  <sheetViews>
    <sheetView topLeftCell="B1" workbookViewId="0">
      <pane ySplit="4" topLeftCell="A5" activePane="bottomLeft" state="frozen"/>
      <selection activeCell="C1" sqref="C1"/>
      <selection pane="bottomLeft" activeCell="H1" sqref="H1"/>
    </sheetView>
  </sheetViews>
  <sheetFormatPr baseColWidth="10" defaultRowHeight="16" outlineLevelRow="1"/>
  <cols>
    <col min="1" max="1" width="18.33203125" style="1" hidden="1" customWidth="1"/>
    <col min="2" max="2" width="18.33203125" style="1" customWidth="1"/>
    <col min="3" max="3" width="10.83203125" style="4"/>
    <col min="4" max="6" width="10.83203125" style="4" customWidth="1"/>
    <col min="7" max="7" width="10.83203125" style="9" customWidth="1"/>
    <col min="8" max="8" width="19.1640625" style="9" customWidth="1"/>
    <col min="9" max="9" width="15.83203125" style="9" customWidth="1"/>
    <col min="10" max="10" width="10.83203125" style="9" customWidth="1"/>
    <col min="11" max="11" width="11.83203125" style="10" bestFit="1" customWidth="1"/>
    <col min="12" max="12" width="13.5" style="11" customWidth="1"/>
    <col min="13" max="13" width="16.1640625" style="18" bestFit="1" customWidth="1"/>
    <col min="14" max="14" width="23.6640625" style="37" customWidth="1"/>
    <col min="15" max="15" width="22.1640625" style="10" customWidth="1"/>
    <col min="16" max="16" width="25.1640625" style="10" bestFit="1" customWidth="1"/>
    <col min="17" max="17" width="32.33203125" style="1" bestFit="1" customWidth="1"/>
    <col min="18" max="18" width="27" style="1" bestFit="1" customWidth="1"/>
    <col min="19" max="19" width="18" style="1" bestFit="1" customWidth="1"/>
    <col min="20" max="20" width="14.83203125" style="1" bestFit="1" customWidth="1"/>
    <col min="21" max="16384" width="10.83203125" style="1"/>
  </cols>
  <sheetData>
    <row r="4" spans="1:20" outlineLevel="1">
      <c r="A4" s="5" t="s">
        <v>14</v>
      </c>
      <c r="B4" s="5" t="s">
        <v>42</v>
      </c>
      <c r="C4" s="5" t="s">
        <v>0</v>
      </c>
      <c r="D4" s="5" t="s">
        <v>15</v>
      </c>
      <c r="E4" s="5" t="s">
        <v>16</v>
      </c>
      <c r="F4" s="5"/>
      <c r="G4" s="38" t="s">
        <v>1</v>
      </c>
      <c r="H4" s="38" t="s">
        <v>2</v>
      </c>
      <c r="I4" s="38" t="s">
        <v>3</v>
      </c>
      <c r="J4" s="38" t="s">
        <v>4</v>
      </c>
      <c r="K4" s="16" t="s">
        <v>36</v>
      </c>
      <c r="L4" s="7" t="s">
        <v>5</v>
      </c>
      <c r="M4" s="13" t="s">
        <v>17</v>
      </c>
      <c r="N4" s="32" t="s">
        <v>31</v>
      </c>
      <c r="O4" s="16" t="s">
        <v>28</v>
      </c>
      <c r="P4" s="16" t="s">
        <v>33</v>
      </c>
      <c r="Q4" s="2" t="s">
        <v>39</v>
      </c>
      <c r="R4" s="2" t="s">
        <v>34</v>
      </c>
      <c r="S4" s="2" t="s">
        <v>40</v>
      </c>
      <c r="T4" s="5" t="s">
        <v>43</v>
      </c>
    </row>
    <row r="5" spans="1:20" s="3" customFormat="1" ht="18" outlineLevel="1">
      <c r="A5" s="6"/>
      <c r="B5" s="6"/>
      <c r="C5" s="6" t="s">
        <v>6</v>
      </c>
      <c r="D5" s="6"/>
      <c r="E5" s="6" t="s">
        <v>18</v>
      </c>
      <c r="F5" s="6" t="s">
        <v>19</v>
      </c>
      <c r="G5" s="39" t="s">
        <v>20</v>
      </c>
      <c r="H5" s="39" t="s">
        <v>7</v>
      </c>
      <c r="I5" s="40" t="s">
        <v>8</v>
      </c>
      <c r="J5" s="39" t="s">
        <v>9</v>
      </c>
      <c r="K5" s="24" t="s">
        <v>37</v>
      </c>
      <c r="L5" s="23" t="s">
        <v>35</v>
      </c>
      <c r="M5" s="15" t="s">
        <v>21</v>
      </c>
      <c r="N5" s="33" t="s">
        <v>32</v>
      </c>
      <c r="O5" s="24" t="s">
        <v>27</v>
      </c>
      <c r="P5" s="29" t="s">
        <v>29</v>
      </c>
      <c r="Q5" s="27" t="s">
        <v>30</v>
      </c>
      <c r="R5" s="27" t="s">
        <v>30</v>
      </c>
      <c r="S5" s="27" t="s">
        <v>41</v>
      </c>
      <c r="T5" s="5" t="s">
        <v>44</v>
      </c>
    </row>
    <row r="6" spans="1:20" s="3" customFormat="1" outlineLevel="1">
      <c r="A6" s="12"/>
      <c r="B6" s="12"/>
      <c r="C6" s="25" t="s">
        <v>10</v>
      </c>
      <c r="D6" s="8"/>
      <c r="E6" s="8" t="s">
        <v>12</v>
      </c>
      <c r="F6" s="8" t="s">
        <v>12</v>
      </c>
      <c r="G6" s="25" t="s">
        <v>11</v>
      </c>
      <c r="H6" s="25" t="s">
        <v>11</v>
      </c>
      <c r="I6" s="25" t="s">
        <v>11</v>
      </c>
      <c r="J6" s="25" t="s">
        <v>12</v>
      </c>
      <c r="K6" s="12"/>
      <c r="L6" s="22" t="s">
        <v>12</v>
      </c>
      <c r="M6" s="14" t="s">
        <v>12</v>
      </c>
      <c r="N6" s="34" t="s">
        <v>13</v>
      </c>
      <c r="O6" s="30" t="s">
        <v>13</v>
      </c>
      <c r="P6" s="30" t="s">
        <v>13</v>
      </c>
      <c r="Q6" s="31" t="s">
        <v>13</v>
      </c>
      <c r="R6" s="31" t="s">
        <v>13</v>
      </c>
      <c r="S6" s="3" t="s">
        <v>12</v>
      </c>
      <c r="T6" s="42" t="s">
        <v>13</v>
      </c>
    </row>
    <row r="7" spans="1:20">
      <c r="A7" s="4">
        <f>1</f>
        <v>1</v>
      </c>
      <c r="B7" s="4">
        <v>1</v>
      </c>
      <c r="C7" s="4">
        <v>0.2</v>
      </c>
      <c r="D7" s="4" t="s">
        <v>22</v>
      </c>
      <c r="E7" s="4">
        <v>5.4000000000000003E-3</v>
      </c>
      <c r="F7" s="4">
        <v>6.4999999999999997E-3</v>
      </c>
      <c r="G7" s="41">
        <v>1.1170773973918737E-3</v>
      </c>
      <c r="H7" s="41">
        <v>6.9499999999999998E-4</v>
      </c>
      <c r="I7" s="41">
        <v>4.2207699999999998E-4</v>
      </c>
      <c r="J7" s="41">
        <v>2.4170000000000001E-2</v>
      </c>
      <c r="K7" s="1">
        <v>0.18</v>
      </c>
      <c r="L7" s="17">
        <v>7.9089000000000007E-2</v>
      </c>
      <c r="M7" s="18">
        <v>1.7774514196955499E-2</v>
      </c>
      <c r="N7" s="35">
        <v>1008.42158062741</v>
      </c>
      <c r="O7" s="1">
        <v>0.43</v>
      </c>
      <c r="P7" s="18">
        <v>0.39897899431998801</v>
      </c>
      <c r="Q7" s="1" t="s">
        <v>24</v>
      </c>
      <c r="R7" s="1">
        <v>0.55000000000000004</v>
      </c>
      <c r="S7" s="1">
        <v>0</v>
      </c>
      <c r="T7" s="1">
        <v>0</v>
      </c>
    </row>
    <row r="8" spans="1:20">
      <c r="A8" s="4">
        <f>A7+1</f>
        <v>2</v>
      </c>
      <c r="B8" s="4">
        <f>B7+1</f>
        <v>2</v>
      </c>
      <c r="C8" s="4">
        <v>0.2</v>
      </c>
      <c r="D8" s="4" t="s">
        <v>22</v>
      </c>
      <c r="E8" s="4">
        <v>5.4000000000000003E-3</v>
      </c>
      <c r="F8" s="4">
        <v>6.4999999999999997E-3</v>
      </c>
      <c r="G8" s="41">
        <v>1.3916318698028198E-3</v>
      </c>
      <c r="H8" s="41">
        <v>8.1599999999999999E-4</v>
      </c>
      <c r="I8" s="41">
        <v>5.7563199999999997E-4</v>
      </c>
      <c r="J8" s="41">
        <v>2.6630000000000001E-2</v>
      </c>
      <c r="K8" s="1">
        <v>0.18</v>
      </c>
      <c r="L8" s="17">
        <v>8.4486000000000006E-2</v>
      </c>
      <c r="M8" s="18">
        <v>1.9391845930167101E-2</v>
      </c>
      <c r="N8" s="35">
        <v>1053.30182664279</v>
      </c>
      <c r="O8" s="1">
        <v>0.43</v>
      </c>
      <c r="P8" s="18">
        <v>0.43528273692855401</v>
      </c>
      <c r="Q8" s="1" t="s">
        <v>24</v>
      </c>
      <c r="R8" s="1">
        <v>0.56999999999999995</v>
      </c>
      <c r="S8" s="1">
        <v>0</v>
      </c>
      <c r="T8" s="1">
        <v>0</v>
      </c>
    </row>
    <row r="9" spans="1:20">
      <c r="A9" s="4">
        <v>7</v>
      </c>
      <c r="B9" s="4">
        <f t="shared" ref="B9:B72" si="0">B8+1</f>
        <v>3</v>
      </c>
      <c r="C9" s="4">
        <v>0.2</v>
      </c>
      <c r="D9" s="4" t="s">
        <v>22</v>
      </c>
      <c r="E9" s="4">
        <v>5.4000000000000003E-3</v>
      </c>
      <c r="F9" s="4">
        <v>6.4999999999999997E-3</v>
      </c>
      <c r="G9" s="41">
        <v>1.3964621505759736E-3</v>
      </c>
      <c r="H9" s="41">
        <v>9.01E-4</v>
      </c>
      <c r="I9" s="41">
        <v>4.9546200000000001E-4</v>
      </c>
      <c r="J9" s="41">
        <v>2.5374500000000001E-2</v>
      </c>
      <c r="K9" s="1">
        <v>0.18</v>
      </c>
      <c r="L9" s="17">
        <v>6.3399999999999998E-2</v>
      </c>
      <c r="M9" s="18">
        <v>1.7073762503703301E-2</v>
      </c>
      <c r="N9" s="35">
        <v>988.343429411496</v>
      </c>
      <c r="O9" s="1">
        <v>0.42799999999999999</v>
      </c>
      <c r="P9" s="18">
        <v>0.38324943891590002</v>
      </c>
      <c r="Q9" s="1" t="s">
        <v>24</v>
      </c>
      <c r="R9" s="1">
        <v>0.57999999999999996</v>
      </c>
      <c r="S9" s="1">
        <v>0</v>
      </c>
      <c r="T9" s="1">
        <v>0</v>
      </c>
    </row>
    <row r="10" spans="1:20">
      <c r="A10" s="4">
        <v>8</v>
      </c>
      <c r="B10" s="4">
        <f t="shared" si="0"/>
        <v>4</v>
      </c>
      <c r="C10" s="4">
        <v>0.2</v>
      </c>
      <c r="D10" s="4" t="s">
        <v>22</v>
      </c>
      <c r="E10" s="4">
        <v>5.4000000000000003E-3</v>
      </c>
      <c r="F10" s="4">
        <v>6.4999999999999997E-3</v>
      </c>
      <c r="G10" s="41">
        <v>1.5605649322144493E-3</v>
      </c>
      <c r="H10" s="41">
        <v>9.4600000000000001E-4</v>
      </c>
      <c r="I10" s="41">
        <v>6.1456499999999997E-4</v>
      </c>
      <c r="J10" s="41">
        <v>2.3631336999999999E-2</v>
      </c>
      <c r="K10" s="1">
        <v>0.18</v>
      </c>
      <c r="L10" s="17">
        <v>6.9903000000000007E-2</v>
      </c>
      <c r="M10" s="18">
        <v>1.6620026739269E-2</v>
      </c>
      <c r="N10" s="35">
        <v>975.12237191283896</v>
      </c>
      <c r="O10" s="1">
        <v>0.42799999999999999</v>
      </c>
      <c r="P10" s="18">
        <v>0.37306457327203202</v>
      </c>
      <c r="Q10" s="1" t="s">
        <v>24</v>
      </c>
      <c r="R10" s="1">
        <v>0.6</v>
      </c>
      <c r="S10" s="1">
        <v>0</v>
      </c>
      <c r="T10" s="1">
        <v>7.0000000000000007E-2</v>
      </c>
    </row>
    <row r="11" spans="1:20">
      <c r="A11" s="4">
        <v>9</v>
      </c>
      <c r="B11" s="4">
        <f t="shared" si="0"/>
        <v>5</v>
      </c>
      <c r="C11" s="4">
        <v>0.2</v>
      </c>
      <c r="D11" s="4" t="s">
        <v>22</v>
      </c>
      <c r="E11" s="4">
        <v>5.4000000000000003E-3</v>
      </c>
      <c r="F11" s="4">
        <v>6.4999999999999997E-3</v>
      </c>
      <c r="G11" s="41">
        <v>1.5328378985261597E-3</v>
      </c>
      <c r="H11" s="41">
        <v>9.8499999999999998E-4</v>
      </c>
      <c r="I11" s="41">
        <v>5.4783800000000004E-4</v>
      </c>
      <c r="J11" s="41">
        <v>2.0911519999999999E-2</v>
      </c>
      <c r="K11" s="1">
        <v>0.18</v>
      </c>
      <c r="L11" s="17">
        <v>4.9754E-2</v>
      </c>
      <c r="M11" s="18">
        <v>1.31785634056556E-2</v>
      </c>
      <c r="N11" s="35">
        <v>868.31498621139599</v>
      </c>
      <c r="O11" s="1">
        <v>0.42799999999999999</v>
      </c>
      <c r="P11" s="18">
        <v>0.29581511572739899</v>
      </c>
      <c r="Q11" s="1" t="s">
        <v>24</v>
      </c>
      <c r="R11" s="1">
        <v>0.6</v>
      </c>
      <c r="S11" s="1">
        <v>0</v>
      </c>
      <c r="T11" s="1">
        <v>0</v>
      </c>
    </row>
    <row r="12" spans="1:20">
      <c r="A12" s="4">
        <v>10</v>
      </c>
      <c r="B12" s="4">
        <f t="shared" si="0"/>
        <v>6</v>
      </c>
      <c r="C12" s="4">
        <v>0.2</v>
      </c>
      <c r="D12" s="4" t="s">
        <v>22</v>
      </c>
      <c r="E12" s="4">
        <v>5.4000000000000003E-3</v>
      </c>
      <c r="F12" s="4">
        <v>6.4999999999999997E-3</v>
      </c>
      <c r="G12" s="41">
        <v>1.51540388172702E-3</v>
      </c>
      <c r="H12" s="41">
        <v>1.01E-3</v>
      </c>
      <c r="I12" s="41">
        <v>5.0540399999999999E-4</v>
      </c>
      <c r="J12" s="41">
        <v>2.132264E-2</v>
      </c>
      <c r="K12" s="1">
        <v>0.18</v>
      </c>
      <c r="L12" s="17">
        <v>8.9979000000000003E-2</v>
      </c>
      <c r="M12" s="18">
        <v>1.6600954869217099E-2</v>
      </c>
      <c r="N12" s="35">
        <v>974.56272343100704</v>
      </c>
      <c r="O12" s="1">
        <v>0.42799999999999999</v>
      </c>
      <c r="P12" s="18">
        <v>0.37263647293416702</v>
      </c>
      <c r="Q12" s="1" t="s">
        <v>24</v>
      </c>
      <c r="R12" s="1">
        <v>0.55000000000000004</v>
      </c>
      <c r="S12" s="1">
        <v>0</v>
      </c>
      <c r="T12" s="1">
        <v>0.1</v>
      </c>
    </row>
    <row r="13" spans="1:20">
      <c r="A13" s="4">
        <v>11</v>
      </c>
      <c r="B13" s="4">
        <f t="shared" si="0"/>
        <v>7</v>
      </c>
      <c r="C13" s="4">
        <v>0.2</v>
      </c>
      <c r="D13" s="4" t="s">
        <v>22</v>
      </c>
      <c r="E13" s="4">
        <v>5.4000000000000003E-3</v>
      </c>
      <c r="F13" s="4">
        <v>6.4999999999999997E-3</v>
      </c>
      <c r="G13" s="41">
        <v>1.9935252528536515E-3</v>
      </c>
      <c r="H13" s="41">
        <v>1.06E-3</v>
      </c>
      <c r="I13" s="41">
        <v>9.3352500000000004E-4</v>
      </c>
      <c r="J13" s="41">
        <v>2.2507349999999999E-2</v>
      </c>
      <c r="K13" s="1">
        <v>0.18</v>
      </c>
      <c r="L13" s="17">
        <v>0.11099000000000001</v>
      </c>
      <c r="M13" s="18">
        <v>1.8646695552767399E-2</v>
      </c>
      <c r="N13" s="35">
        <v>1032.8665229492599</v>
      </c>
      <c r="O13" s="1">
        <v>0.55000000000000004</v>
      </c>
      <c r="P13" s="18">
        <v>0.41855657806436403</v>
      </c>
      <c r="Q13" s="1" t="s">
        <v>24</v>
      </c>
      <c r="R13" s="1">
        <v>0.56999999999999995</v>
      </c>
      <c r="S13" s="1">
        <v>0</v>
      </c>
      <c r="T13" s="1">
        <v>0.46</v>
      </c>
    </row>
    <row r="14" spans="1:20">
      <c r="A14" s="4">
        <v>12</v>
      </c>
      <c r="B14" s="4">
        <f t="shared" si="0"/>
        <v>8</v>
      </c>
      <c r="C14" s="4">
        <v>0.2</v>
      </c>
      <c r="D14" s="4" t="s">
        <v>22</v>
      </c>
      <c r="E14" s="4">
        <v>5.4000000000000003E-3</v>
      </c>
      <c r="F14" s="4">
        <v>6.4999999999999997E-3</v>
      </c>
      <c r="G14" s="41">
        <v>1.7609876132082369E-3</v>
      </c>
      <c r="H14" s="41">
        <v>1.0499999999999999E-3</v>
      </c>
      <c r="I14" s="41">
        <v>7.1098799999999996E-4</v>
      </c>
      <c r="J14" s="41">
        <v>2.5298540000000001E-2</v>
      </c>
      <c r="K14" s="1">
        <v>0.18</v>
      </c>
      <c r="L14" s="17">
        <v>9.9587499999999995E-2</v>
      </c>
      <c r="M14" s="18">
        <v>2.03172863039854E-2</v>
      </c>
      <c r="N14" s="35">
        <v>1078.14236473701</v>
      </c>
      <c r="O14" s="1">
        <v>0.55000000000000004</v>
      </c>
      <c r="P14" s="18">
        <v>0.45605580929260198</v>
      </c>
      <c r="Q14" s="1" t="s">
        <v>24</v>
      </c>
      <c r="R14" s="1">
        <v>0.59</v>
      </c>
      <c r="S14" s="1">
        <v>0</v>
      </c>
      <c r="T14" s="1">
        <v>0.28000000000000003</v>
      </c>
    </row>
    <row r="15" spans="1:20">
      <c r="A15" s="4">
        <v>13</v>
      </c>
      <c r="B15" s="4">
        <f t="shared" si="0"/>
        <v>9</v>
      </c>
      <c r="C15" s="4">
        <v>0.2</v>
      </c>
      <c r="D15" s="4" t="s">
        <v>22</v>
      </c>
      <c r="E15" s="4">
        <v>5.4000000000000003E-3</v>
      </c>
      <c r="F15" s="4">
        <v>6.4999999999999997E-3</v>
      </c>
      <c r="G15" s="41">
        <v>2.0361043188088699E-3</v>
      </c>
      <c r="H15" s="41">
        <v>1.06E-3</v>
      </c>
      <c r="I15" s="41">
        <v>9.7610399999999999E-4</v>
      </c>
      <c r="J15" s="41">
        <v>2.3888583000000001E-2</v>
      </c>
      <c r="K15" s="1">
        <v>0.18</v>
      </c>
      <c r="L15" s="17">
        <v>0.13788600000000001</v>
      </c>
      <c r="M15" s="18">
        <v>2.0447244663512099E-2</v>
      </c>
      <c r="N15" s="35">
        <v>1081.58500632603</v>
      </c>
      <c r="O15" s="1">
        <v>0.55000000000000004</v>
      </c>
      <c r="P15" s="18">
        <v>0.45897294418657902</v>
      </c>
      <c r="Q15" s="1" t="s">
        <v>24</v>
      </c>
      <c r="R15" s="1">
        <v>0.6</v>
      </c>
      <c r="S15" s="1">
        <v>0</v>
      </c>
      <c r="T15" s="1">
        <v>0.31</v>
      </c>
    </row>
    <row r="16" spans="1:20">
      <c r="A16" s="4">
        <v>14</v>
      </c>
      <c r="B16" s="4">
        <f t="shared" si="0"/>
        <v>10</v>
      </c>
      <c r="C16" s="4">
        <v>0.2</v>
      </c>
      <c r="D16" s="4" t="s">
        <v>22</v>
      </c>
      <c r="E16" s="4">
        <v>5.4000000000000003E-3</v>
      </c>
      <c r="F16" s="4">
        <v>6.4999999999999997E-3</v>
      </c>
      <c r="G16" s="41">
        <v>2.6357868915522472E-3</v>
      </c>
      <c r="H16" s="41">
        <v>1.06E-3</v>
      </c>
      <c r="I16" s="41">
        <v>1.5757869999999999E-3</v>
      </c>
      <c r="J16" s="41">
        <v>1.9642199999999999E-2</v>
      </c>
      <c r="K16" s="1">
        <v>0.18</v>
      </c>
      <c r="L16" s="17">
        <v>0.16434799999999999</v>
      </c>
      <c r="M16" s="18">
        <v>1.7328664321665799E-2</v>
      </c>
      <c r="N16" s="35">
        <v>995.69380678901302</v>
      </c>
      <c r="O16" s="1">
        <v>0.55000000000000004</v>
      </c>
      <c r="P16" s="18">
        <v>0.388971140778132</v>
      </c>
      <c r="Q16" s="1" t="s">
        <v>24</v>
      </c>
      <c r="R16" s="1">
        <v>0.56000000000000005</v>
      </c>
      <c r="S16" s="1">
        <v>0</v>
      </c>
      <c r="T16" s="1">
        <v>0</v>
      </c>
    </row>
    <row r="17" spans="1:20">
      <c r="A17" s="4">
        <v>16</v>
      </c>
      <c r="B17" s="4">
        <f t="shared" si="0"/>
        <v>11</v>
      </c>
      <c r="C17" s="4">
        <v>0.2</v>
      </c>
      <c r="D17" s="4" t="s">
        <v>22</v>
      </c>
      <c r="E17" s="4">
        <v>5.4000000000000003E-3</v>
      </c>
      <c r="F17" s="4">
        <v>6.4999999999999997E-3</v>
      </c>
      <c r="G17" s="41">
        <v>1.8374588510024618E-3</v>
      </c>
      <c r="H17" s="41">
        <v>9.5799999999999998E-4</v>
      </c>
      <c r="I17" s="41">
        <v>8.7945899999999997E-4</v>
      </c>
      <c r="J17" s="41">
        <v>2.2889130000000001E-2</v>
      </c>
      <c r="K17" s="1">
        <v>0.18</v>
      </c>
      <c r="L17" s="17">
        <v>0.1166</v>
      </c>
      <c r="M17" s="18">
        <v>1.9154214439129302E-2</v>
      </c>
      <c r="N17" s="35">
        <v>1046.828249597</v>
      </c>
      <c r="O17" s="1">
        <v>0.55000000000000004</v>
      </c>
      <c r="P17" s="18">
        <v>0.42994869672568597</v>
      </c>
      <c r="Q17" s="1" t="s">
        <v>24</v>
      </c>
      <c r="R17" s="1">
        <v>0.56999999999999995</v>
      </c>
      <c r="S17" s="1">
        <v>0</v>
      </c>
      <c r="T17" s="1">
        <v>0.43</v>
      </c>
    </row>
    <row r="18" spans="1:20">
      <c r="A18" s="4">
        <v>17</v>
      </c>
      <c r="B18" s="4">
        <f t="shared" si="0"/>
        <v>12</v>
      </c>
      <c r="C18" s="4">
        <v>0.2</v>
      </c>
      <c r="D18" s="4" t="s">
        <v>22</v>
      </c>
      <c r="E18" s="4">
        <v>5.4000000000000003E-3</v>
      </c>
      <c r="F18" s="4">
        <v>6.4999999999999997E-3</v>
      </c>
      <c r="G18" s="41">
        <v>1.5411154485005559E-3</v>
      </c>
      <c r="H18" s="41">
        <v>9.6000000000000002E-4</v>
      </c>
      <c r="I18" s="41">
        <v>5.81115E-4</v>
      </c>
      <c r="J18" s="41">
        <v>2.45106E-2</v>
      </c>
      <c r="K18" s="1">
        <v>0.18</v>
      </c>
      <c r="L18" s="17">
        <v>9.8849999999999993E-2</v>
      </c>
      <c r="M18" s="18">
        <v>1.9838628699354498E-2</v>
      </c>
      <c r="N18" s="35">
        <v>1065.3666214299999</v>
      </c>
      <c r="O18" s="1">
        <v>0.55000000000000004</v>
      </c>
      <c r="P18" s="18">
        <v>0.44531153084970898</v>
      </c>
      <c r="Q18" s="1" t="s">
        <v>24</v>
      </c>
      <c r="R18" s="1">
        <v>0.56999999999999995</v>
      </c>
      <c r="S18" s="1">
        <v>0</v>
      </c>
      <c r="T18" s="1">
        <v>0.42</v>
      </c>
    </row>
    <row r="19" spans="1:20">
      <c r="A19" s="4">
        <v>18</v>
      </c>
      <c r="B19" s="4">
        <f t="shared" si="0"/>
        <v>13</v>
      </c>
      <c r="C19" s="4">
        <v>0.2</v>
      </c>
      <c r="D19" s="4" t="s">
        <v>22</v>
      </c>
      <c r="E19" s="4">
        <v>5.4000000000000003E-3</v>
      </c>
      <c r="F19" s="4">
        <v>6.4999999999999997E-3</v>
      </c>
      <c r="G19" s="41">
        <v>1.738401844102968E-3</v>
      </c>
      <c r="H19" s="41">
        <v>9.4799999999999995E-4</v>
      </c>
      <c r="I19" s="41">
        <v>7.9040200000000005E-4</v>
      </c>
      <c r="J19" s="41">
        <v>2.49629E-2</v>
      </c>
      <c r="K19" s="1">
        <v>0.18</v>
      </c>
      <c r="L19" s="17">
        <v>0.10440000000000001</v>
      </c>
      <c r="M19" s="18">
        <v>2.0244543452052899E-2</v>
      </c>
      <c r="N19" s="35">
        <v>1076.2105743837401</v>
      </c>
      <c r="O19" s="1">
        <v>0.55000000000000004</v>
      </c>
      <c r="P19" s="18">
        <v>0.45442297311005297</v>
      </c>
      <c r="Q19" s="1" t="s">
        <v>24</v>
      </c>
      <c r="R19" s="1">
        <v>0.57999999999999996</v>
      </c>
      <c r="S19" s="1">
        <v>0</v>
      </c>
      <c r="T19" s="1">
        <v>0.43</v>
      </c>
    </row>
    <row r="20" spans="1:20">
      <c r="A20" s="4">
        <v>19</v>
      </c>
      <c r="B20" s="4">
        <f t="shared" si="0"/>
        <v>14</v>
      </c>
      <c r="C20" s="4">
        <v>0.2</v>
      </c>
      <c r="D20" s="4" t="s">
        <v>22</v>
      </c>
      <c r="E20" s="4">
        <v>5.4000000000000003E-3</v>
      </c>
      <c r="F20" s="4">
        <v>6.4999999999999997E-3</v>
      </c>
      <c r="G20" s="41">
        <v>1.8186295109560917E-3</v>
      </c>
      <c r="H20" s="41">
        <v>8.6799999999999996E-4</v>
      </c>
      <c r="I20" s="41">
        <v>9.5063000000000005E-4</v>
      </c>
      <c r="J20" s="41">
        <v>3.0172000000000001E-2</v>
      </c>
      <c r="K20" s="1">
        <v>0.18</v>
      </c>
      <c r="L20" s="17">
        <v>0.11385000000000001</v>
      </c>
      <c r="M20" s="18">
        <v>2.40963869968208E-2</v>
      </c>
      <c r="N20" s="35">
        <v>1174.1382223363501</v>
      </c>
      <c r="O20" s="1">
        <v>0.55000000000000004</v>
      </c>
      <c r="P20" s="18">
        <v>0.54088410767274597</v>
      </c>
      <c r="Q20" s="1" t="s">
        <v>24</v>
      </c>
      <c r="R20" s="1">
        <v>0.55000000000000004</v>
      </c>
      <c r="S20" s="1">
        <v>0</v>
      </c>
      <c r="T20" s="1">
        <v>0.33</v>
      </c>
    </row>
    <row r="21" spans="1:20">
      <c r="A21" s="4">
        <v>20</v>
      </c>
      <c r="B21" s="4">
        <f t="shared" si="0"/>
        <v>15</v>
      </c>
      <c r="C21" s="4">
        <v>0.2</v>
      </c>
      <c r="D21" s="4" t="s">
        <v>22</v>
      </c>
      <c r="E21" s="4">
        <v>5.4000000000000003E-3</v>
      </c>
      <c r="F21" s="4">
        <v>6.4999999999999997E-3</v>
      </c>
      <c r="G21" s="41">
        <v>1.8937307328374747E-3</v>
      </c>
      <c r="H21" s="41">
        <v>1.0300000000000001E-3</v>
      </c>
      <c r="I21" s="41">
        <v>8.6373099999999996E-4</v>
      </c>
      <c r="J21" s="41">
        <v>2.6407717000000001E-2</v>
      </c>
      <c r="K21" s="1">
        <v>0.18</v>
      </c>
      <c r="L21" s="17">
        <v>0.110596</v>
      </c>
      <c r="M21" s="18">
        <v>2.0533007414519501E-2</v>
      </c>
      <c r="N21" s="35">
        <v>1083.8509019043599</v>
      </c>
      <c r="O21" s="1">
        <v>0.42799999999999999</v>
      </c>
      <c r="P21" s="18">
        <v>0.46089803399594798</v>
      </c>
      <c r="Q21" s="1" t="s">
        <v>24</v>
      </c>
      <c r="R21" s="1">
        <v>0.54</v>
      </c>
      <c r="S21" s="1">
        <v>0</v>
      </c>
      <c r="T21" s="1">
        <v>0.35</v>
      </c>
    </row>
    <row r="22" spans="1:20">
      <c r="A22" s="4">
        <v>21</v>
      </c>
      <c r="B22" s="4">
        <f t="shared" si="0"/>
        <v>16</v>
      </c>
      <c r="C22" s="4">
        <v>0.2</v>
      </c>
      <c r="D22" s="4" t="s">
        <v>22</v>
      </c>
      <c r="E22" s="4">
        <v>5.4000000000000003E-3</v>
      </c>
      <c r="F22" s="4">
        <v>6.4999999999999997E-3</v>
      </c>
      <c r="G22" s="41">
        <v>1.900739496232549E-3</v>
      </c>
      <c r="H22" s="41">
        <v>9.8799999999999995E-4</v>
      </c>
      <c r="I22" s="41">
        <v>9.1273899999999998E-4</v>
      </c>
      <c r="J22" s="41">
        <v>2.4033519999999999E-2</v>
      </c>
      <c r="K22" s="1">
        <v>0.18</v>
      </c>
      <c r="L22" s="17">
        <v>0.10979999999999999</v>
      </c>
      <c r="M22" s="18">
        <v>1.9724074371006799E-2</v>
      </c>
      <c r="N22" s="35">
        <v>1062.2862914431701</v>
      </c>
      <c r="O22" s="1">
        <v>0.55000000000000004</v>
      </c>
      <c r="P22" s="18">
        <v>0.44274016545469802</v>
      </c>
      <c r="Q22" s="1" t="s">
        <v>24</v>
      </c>
      <c r="R22" s="1">
        <v>0.55000000000000004</v>
      </c>
      <c r="S22" s="1">
        <v>0</v>
      </c>
      <c r="T22" s="1">
        <v>0.4</v>
      </c>
    </row>
    <row r="23" spans="1:20">
      <c r="A23" s="4">
        <v>22</v>
      </c>
      <c r="B23" s="4">
        <f t="shared" si="0"/>
        <v>17</v>
      </c>
      <c r="C23" s="4">
        <v>0.2</v>
      </c>
      <c r="D23" s="4" t="s">
        <v>22</v>
      </c>
      <c r="E23" s="4">
        <v>5.4000000000000003E-3</v>
      </c>
      <c r="F23" s="4">
        <v>6.4999999999999997E-3</v>
      </c>
      <c r="G23" s="41">
        <v>1.8624450548849457E-3</v>
      </c>
      <c r="H23" s="41">
        <v>9.9500000000000001E-4</v>
      </c>
      <c r="I23" s="41">
        <v>8.67445E-4</v>
      </c>
      <c r="J23" s="41">
        <v>2.4282064999999999E-2</v>
      </c>
      <c r="K23" s="1">
        <v>0.18</v>
      </c>
      <c r="L23" s="17">
        <v>0.119258</v>
      </c>
      <c r="M23" s="18">
        <v>2.02658060855023E-2</v>
      </c>
      <c r="N23" s="35">
        <v>1076.7755924515</v>
      </c>
      <c r="O23" s="1">
        <v>0.55000000000000004</v>
      </c>
      <c r="P23" s="18">
        <v>0.45490024883282398</v>
      </c>
      <c r="Q23" s="1" t="s">
        <v>24</v>
      </c>
      <c r="R23" s="1">
        <v>0.56999999999999995</v>
      </c>
      <c r="S23" s="1">
        <v>0</v>
      </c>
      <c r="T23" s="1">
        <v>0.49</v>
      </c>
    </row>
    <row r="24" spans="1:20">
      <c r="A24" s="4">
        <v>23</v>
      </c>
      <c r="B24" s="4">
        <f t="shared" si="0"/>
        <v>18</v>
      </c>
      <c r="C24" s="4">
        <v>0.2</v>
      </c>
      <c r="D24" s="4" t="s">
        <v>22</v>
      </c>
      <c r="E24" s="4">
        <v>5.4000000000000003E-3</v>
      </c>
      <c r="F24" s="4">
        <v>6.4999999999999997E-3</v>
      </c>
      <c r="G24" s="41">
        <v>1.4680196617969136E-3</v>
      </c>
      <c r="H24" s="41">
        <v>9.2400000000000002E-4</v>
      </c>
      <c r="I24" s="41">
        <v>5.4401999999999999E-4</v>
      </c>
      <c r="J24" s="41">
        <v>2.4001419999999999E-2</v>
      </c>
      <c r="K24" s="1">
        <v>0.18</v>
      </c>
      <c r="L24" s="17">
        <v>4.7063000000000001E-2</v>
      </c>
      <c r="M24" s="18">
        <v>1.42848742684862E-2</v>
      </c>
      <c r="N24" s="35">
        <v>904.02714774429705</v>
      </c>
      <c r="O24" s="1">
        <v>0.43</v>
      </c>
      <c r="P24" s="18">
        <v>0.32064813172808498</v>
      </c>
      <c r="Q24" s="1" t="s">
        <v>24</v>
      </c>
      <c r="R24" s="1">
        <v>0.57999999999999996</v>
      </c>
      <c r="S24" s="1">
        <v>0</v>
      </c>
      <c r="T24" s="1">
        <v>0</v>
      </c>
    </row>
    <row r="25" spans="1:20" s="4" customFormat="1">
      <c r="A25" s="20">
        <v>61</v>
      </c>
      <c r="B25" s="4">
        <f t="shared" si="0"/>
        <v>19</v>
      </c>
      <c r="C25" s="20">
        <v>0.1</v>
      </c>
      <c r="D25" s="21" t="s">
        <v>22</v>
      </c>
      <c r="E25" s="20">
        <v>5.4000000000000003E-3</v>
      </c>
      <c r="F25" s="4">
        <v>6.4999999999999997E-3</v>
      </c>
      <c r="G25" s="41">
        <v>1.4432503140923314E-3</v>
      </c>
      <c r="H25" s="41">
        <v>7.1644000000000005E-4</v>
      </c>
      <c r="I25" s="41">
        <v>7.2681199999999997E-4</v>
      </c>
      <c r="J25" s="41">
        <v>1.99405E-2</v>
      </c>
      <c r="K25" s="1">
        <v>0.18</v>
      </c>
      <c r="L25" s="17">
        <v>0.11634</v>
      </c>
      <c r="M25" s="18">
        <v>1.7244691650596802E-2</v>
      </c>
      <c r="N25" s="35">
        <v>702.35387061602103</v>
      </c>
      <c r="O25" s="1">
        <v>0.66</v>
      </c>
      <c r="P25" s="18">
        <v>0.19354311616831399</v>
      </c>
      <c r="Q25" s="1" t="s">
        <v>24</v>
      </c>
      <c r="R25" s="1">
        <v>0.6</v>
      </c>
      <c r="S25" s="1">
        <v>0</v>
      </c>
      <c r="T25" s="1">
        <v>0.04</v>
      </c>
    </row>
    <row r="26" spans="1:20" s="4" customFormat="1">
      <c r="A26" s="20">
        <v>62</v>
      </c>
      <c r="B26" s="4">
        <f t="shared" si="0"/>
        <v>20</v>
      </c>
      <c r="C26" s="20">
        <v>0.1</v>
      </c>
      <c r="D26" s="21" t="s">
        <v>22</v>
      </c>
      <c r="E26" s="20">
        <v>5.4000000000000003E-3</v>
      </c>
      <c r="F26" s="4">
        <v>6.4999999999999997E-3</v>
      </c>
      <c r="G26" s="41">
        <v>1.4561927339627287E-3</v>
      </c>
      <c r="H26" s="41">
        <v>7.2703000000000004E-4</v>
      </c>
      <c r="I26" s="41">
        <v>7.2916500000000004E-4</v>
      </c>
      <c r="J26" s="41">
        <v>2.0698040000000001E-2</v>
      </c>
      <c r="K26" s="1">
        <v>0.18</v>
      </c>
      <c r="L26" s="17">
        <v>0.10245700000000001</v>
      </c>
      <c r="M26" s="18">
        <v>1.7360395606102599E-2</v>
      </c>
      <c r="N26" s="35">
        <v>704.70616734377199</v>
      </c>
      <c r="O26" s="1">
        <v>0.66</v>
      </c>
      <c r="P26" s="18">
        <v>0.194841701527527</v>
      </c>
      <c r="Q26" s="1" t="s">
        <v>24</v>
      </c>
      <c r="R26" s="1">
        <v>0.6</v>
      </c>
      <c r="S26" s="1">
        <v>0</v>
      </c>
      <c r="T26" s="1">
        <v>0.14000000000000001</v>
      </c>
    </row>
    <row r="27" spans="1:20" s="4" customFormat="1">
      <c r="A27" s="20">
        <v>63</v>
      </c>
      <c r="B27" s="4">
        <f t="shared" si="0"/>
        <v>21</v>
      </c>
      <c r="C27" s="20">
        <v>0.1</v>
      </c>
      <c r="D27" s="21" t="s">
        <v>22</v>
      </c>
      <c r="E27" s="20">
        <v>5.4000000000000003E-3</v>
      </c>
      <c r="F27" s="4">
        <v>6.4999999999999997E-3</v>
      </c>
      <c r="G27" s="41">
        <v>1.4642331956228425E-3</v>
      </c>
      <c r="H27" s="41">
        <v>7.2283000000000004E-4</v>
      </c>
      <c r="I27" s="41">
        <v>7.4139900000000001E-4</v>
      </c>
      <c r="J27" s="41">
        <v>2.3384329999999998E-2</v>
      </c>
      <c r="K27" s="1">
        <v>0.18</v>
      </c>
      <c r="L27" s="17">
        <v>0.10245700000000001</v>
      </c>
      <c r="M27" s="18">
        <v>1.9490019031858499E-2</v>
      </c>
      <c r="N27" s="35">
        <v>746.67978734165797</v>
      </c>
      <c r="O27" s="1">
        <v>0.66</v>
      </c>
      <c r="P27" s="18">
        <v>0.218743199010758</v>
      </c>
      <c r="Q27" s="1" t="s">
        <v>24</v>
      </c>
      <c r="R27" s="1">
        <v>0.55000000000000004</v>
      </c>
      <c r="S27" s="1">
        <v>0</v>
      </c>
      <c r="T27" s="1">
        <v>0.1</v>
      </c>
    </row>
    <row r="28" spans="1:20" s="4" customFormat="1">
      <c r="A28" s="20">
        <v>64</v>
      </c>
      <c r="B28" s="4">
        <f t="shared" si="0"/>
        <v>22</v>
      </c>
      <c r="C28" s="20">
        <v>0.1</v>
      </c>
      <c r="D28" s="21" t="s">
        <v>22</v>
      </c>
      <c r="E28" s="20">
        <v>5.4000000000000003E-3</v>
      </c>
      <c r="F28" s="4">
        <v>6.4999999999999997E-3</v>
      </c>
      <c r="G28" s="41">
        <v>1.5405543087709005E-3</v>
      </c>
      <c r="H28" s="41">
        <v>7.2957000000000002E-4</v>
      </c>
      <c r="I28" s="41">
        <v>8.1097999999999999E-4</v>
      </c>
      <c r="J28" s="41">
        <v>2.2120130000000002E-2</v>
      </c>
      <c r="K28" s="1">
        <v>0.18</v>
      </c>
      <c r="L28" s="17">
        <v>0.10589999999999999</v>
      </c>
      <c r="M28" s="18">
        <v>1.8505289254060201E-2</v>
      </c>
      <c r="N28" s="35">
        <v>727.57237728632595</v>
      </c>
      <c r="O28" s="1">
        <v>0.66</v>
      </c>
      <c r="P28" s="18">
        <v>0.20769123741930701</v>
      </c>
      <c r="Q28" s="1" t="s">
        <v>24</v>
      </c>
      <c r="R28" s="1">
        <v>0.56999999999999995</v>
      </c>
      <c r="S28" s="1">
        <v>0</v>
      </c>
      <c r="T28" s="1">
        <v>0.13</v>
      </c>
    </row>
    <row r="29" spans="1:20" s="4" customFormat="1">
      <c r="A29" s="20">
        <v>65</v>
      </c>
      <c r="B29" s="4">
        <f t="shared" si="0"/>
        <v>23</v>
      </c>
      <c r="C29" s="20">
        <v>0.1</v>
      </c>
      <c r="D29" s="21" t="s">
        <v>22</v>
      </c>
      <c r="E29" s="20">
        <v>5.4000000000000003E-3</v>
      </c>
      <c r="F29" s="4">
        <v>6.4999999999999997E-3</v>
      </c>
      <c r="G29" s="41">
        <v>1.7358372362827369E-3</v>
      </c>
      <c r="H29" s="41">
        <v>7.2926000000000002E-4</v>
      </c>
      <c r="I29" s="41">
        <v>1.0065759999999999E-3</v>
      </c>
      <c r="J29" s="41">
        <v>2.0143390000000001E-2</v>
      </c>
      <c r="K29" s="1">
        <v>0.18</v>
      </c>
      <c r="L29" s="17">
        <v>0.1169</v>
      </c>
      <c r="M29" s="18">
        <v>1.6942437667769698E-2</v>
      </c>
      <c r="N29" s="35">
        <v>696.17145461927305</v>
      </c>
      <c r="O29" s="1">
        <v>0.66</v>
      </c>
      <c r="P29" s="18">
        <v>0.19015081557541799</v>
      </c>
      <c r="Q29" s="1" t="s">
        <v>24</v>
      </c>
      <c r="R29" s="1">
        <v>0.59</v>
      </c>
      <c r="S29" s="1">
        <v>0</v>
      </c>
      <c r="T29" s="1">
        <v>0.16</v>
      </c>
    </row>
    <row r="30" spans="1:20" s="4" customFormat="1">
      <c r="A30" s="20">
        <v>66</v>
      </c>
      <c r="B30" s="4">
        <f t="shared" si="0"/>
        <v>24</v>
      </c>
      <c r="C30" s="20">
        <v>0.1</v>
      </c>
      <c r="D30" s="21" t="s">
        <v>22</v>
      </c>
      <c r="E30" s="20">
        <v>5.4000000000000003E-3</v>
      </c>
      <c r="F30" s="4">
        <v>6.4999999999999997E-3</v>
      </c>
      <c r="G30" s="41">
        <v>1.89E-3</v>
      </c>
      <c r="H30" s="41">
        <v>7.2088000000000002E-4</v>
      </c>
      <c r="I30" s="41">
        <v>1.1691169999999999E-3</v>
      </c>
      <c r="J30" s="41">
        <v>1.5699330000000001E-2</v>
      </c>
      <c r="K30" s="1">
        <v>0.18</v>
      </c>
      <c r="L30" s="17">
        <v>0.12084</v>
      </c>
      <c r="M30" s="18">
        <v>1.2709993360406501E-2</v>
      </c>
      <c r="N30" s="35">
        <v>602.977248051743</v>
      </c>
      <c r="O30" s="1">
        <v>0.66</v>
      </c>
      <c r="P30" s="18">
        <v>0.14264863479692999</v>
      </c>
      <c r="Q30" s="1" t="s">
        <v>24</v>
      </c>
      <c r="R30" s="1">
        <v>0.6</v>
      </c>
      <c r="S30" s="1">
        <v>0</v>
      </c>
      <c r="T30" s="1">
        <v>0.22</v>
      </c>
    </row>
    <row r="31" spans="1:20" s="4" customFormat="1">
      <c r="A31" s="20">
        <v>69</v>
      </c>
      <c r="B31" s="4">
        <f t="shared" si="0"/>
        <v>25</v>
      </c>
      <c r="C31" s="20">
        <v>0.1</v>
      </c>
      <c r="D31" s="21" t="s">
        <v>22</v>
      </c>
      <c r="E31" s="20">
        <v>5.4000000000000003E-3</v>
      </c>
      <c r="F31" s="4">
        <v>6.4999999999999997E-3</v>
      </c>
      <c r="G31" s="41">
        <v>2.2392632469323288E-3</v>
      </c>
      <c r="H31" s="41">
        <v>6.6454999999999997E-4</v>
      </c>
      <c r="I31" s="41">
        <v>1.5747160000000001E-3</v>
      </c>
      <c r="J31" s="41">
        <v>2.1843899999999999E-2</v>
      </c>
      <c r="K31" s="1">
        <v>0.18</v>
      </c>
      <c r="L31" s="17">
        <v>0.1268</v>
      </c>
      <c r="M31" s="18">
        <v>1.7751566333919999E-2</v>
      </c>
      <c r="N31" s="35">
        <v>712.60128857970994</v>
      </c>
      <c r="O31" s="1">
        <v>0.66</v>
      </c>
      <c r="P31" s="18">
        <v>0.19923194538630801</v>
      </c>
      <c r="Q31" s="1" t="s">
        <v>24</v>
      </c>
      <c r="R31" s="1">
        <v>0.56000000000000005</v>
      </c>
      <c r="S31" s="1">
        <v>0</v>
      </c>
      <c r="T31" s="1">
        <v>0.15</v>
      </c>
    </row>
    <row r="32" spans="1:20" s="19" customFormat="1">
      <c r="A32" s="4">
        <v>2</v>
      </c>
      <c r="B32" s="4">
        <f t="shared" si="0"/>
        <v>26</v>
      </c>
      <c r="C32" s="4">
        <v>0.2</v>
      </c>
      <c r="D32" s="4" t="s">
        <v>23</v>
      </c>
      <c r="E32" s="4">
        <v>5.4000000000000003E-3</v>
      </c>
      <c r="F32" s="4">
        <v>6.4999999999999997E-3</v>
      </c>
      <c r="G32" s="41">
        <v>7.4654246904709868E-4</v>
      </c>
      <c r="H32" s="41">
        <v>6.5499999999999998E-4</v>
      </c>
      <c r="I32" s="41">
        <v>9.1500000000000001E-5</v>
      </c>
      <c r="J32" s="41">
        <v>1.2999999999999999E-2</v>
      </c>
      <c r="K32" s="1">
        <v>0.18</v>
      </c>
      <c r="L32" s="17">
        <v>2.1729999999999999E-2</v>
      </c>
      <c r="M32" s="18">
        <v>1.0935143112252301E-2</v>
      </c>
      <c r="N32" s="35">
        <v>790.96177715912995</v>
      </c>
      <c r="O32" s="1">
        <v>1</v>
      </c>
      <c r="P32" s="18">
        <v>0.245457757850781</v>
      </c>
      <c r="Q32" s="1" t="s">
        <v>24</v>
      </c>
      <c r="R32" s="1">
        <v>0.56999999999999995</v>
      </c>
      <c r="S32" s="1">
        <v>0</v>
      </c>
      <c r="T32" s="1">
        <v>0</v>
      </c>
    </row>
    <row r="33" spans="1:20" s="19" customFormat="1">
      <c r="A33" s="4">
        <v>3</v>
      </c>
      <c r="B33" s="4">
        <f t="shared" si="0"/>
        <v>27</v>
      </c>
      <c r="C33" s="4">
        <v>0.2</v>
      </c>
      <c r="D33" s="4" t="s">
        <v>23</v>
      </c>
      <c r="E33" s="4">
        <v>5.4000000000000003E-3</v>
      </c>
      <c r="F33" s="4">
        <v>6.4999999999999997E-3</v>
      </c>
      <c r="G33" s="41">
        <v>7.1921328488064025E-4</v>
      </c>
      <c r="H33" s="41">
        <v>6.38E-4</v>
      </c>
      <c r="I33" s="41">
        <v>8.1199999999999995E-5</v>
      </c>
      <c r="J33" s="41">
        <v>1.0999999999999999E-2</v>
      </c>
      <c r="K33" s="1">
        <v>0.18</v>
      </c>
      <c r="L33" s="17">
        <v>3.1519999999999999E-2</v>
      </c>
      <c r="M33" s="18">
        <v>1.03223686261836E-2</v>
      </c>
      <c r="N33" s="35">
        <v>768.48066211956495</v>
      </c>
      <c r="O33" s="1">
        <v>1</v>
      </c>
      <c r="P33" s="18">
        <v>0.23170299946539999</v>
      </c>
      <c r="Q33" s="1" t="s">
        <v>24</v>
      </c>
      <c r="R33" s="1">
        <v>0.56999999999999995</v>
      </c>
      <c r="S33" s="1">
        <v>0</v>
      </c>
      <c r="T33" s="1">
        <v>0</v>
      </c>
    </row>
    <row r="34" spans="1:20" s="19" customFormat="1">
      <c r="A34" s="4">
        <v>4</v>
      </c>
      <c r="B34" s="4">
        <f t="shared" si="0"/>
        <v>28</v>
      </c>
      <c r="C34" s="4">
        <v>0.2</v>
      </c>
      <c r="D34" s="4" t="s">
        <v>23</v>
      </c>
      <c r="E34" s="4">
        <v>5.4000000000000003E-3</v>
      </c>
      <c r="F34" s="4">
        <v>6.4999999999999997E-3</v>
      </c>
      <c r="G34" s="41">
        <v>8.8380876154051503E-4</v>
      </c>
      <c r="H34" s="41">
        <v>8.3199999999999995E-4</v>
      </c>
      <c r="I34" s="41">
        <v>5.1799999999999999E-5</v>
      </c>
      <c r="J34" s="41">
        <v>6.0000000000000001E-3</v>
      </c>
      <c r="K34" s="1">
        <v>0.18</v>
      </c>
      <c r="L34" s="17">
        <v>3.9215399999999997E-2</v>
      </c>
      <c r="M34" s="18">
        <v>5.7122284463147497E-3</v>
      </c>
      <c r="N34" s="35">
        <v>571.67084663491801</v>
      </c>
      <c r="O34" s="1">
        <v>1</v>
      </c>
      <c r="P34" s="18">
        <v>0.12822061607889501</v>
      </c>
      <c r="Q34" s="1" t="s">
        <v>24</v>
      </c>
      <c r="R34" s="1">
        <v>0.57999999999999996</v>
      </c>
      <c r="S34" s="1">
        <v>0</v>
      </c>
      <c r="T34" s="1">
        <v>0</v>
      </c>
    </row>
    <row r="35" spans="1:20" s="19" customFormat="1">
      <c r="A35" s="4">
        <v>5</v>
      </c>
      <c r="B35" s="4">
        <f t="shared" si="0"/>
        <v>29</v>
      </c>
      <c r="C35" s="4">
        <v>0.2</v>
      </c>
      <c r="D35" s="4" t="s">
        <v>23</v>
      </c>
      <c r="E35" s="4">
        <v>5.4000000000000003E-3</v>
      </c>
      <c r="F35" s="4">
        <v>6.4999999999999997E-3</v>
      </c>
      <c r="G35" s="41">
        <v>9.0691093704364865E-4</v>
      </c>
      <c r="H35" s="41">
        <v>7.7399999999999995E-4</v>
      </c>
      <c r="I35" s="41">
        <v>1.3291099999999999E-4</v>
      </c>
      <c r="J35" s="41">
        <v>1.2999999999999999E-2</v>
      </c>
      <c r="K35" s="1">
        <v>0.18</v>
      </c>
      <c r="L35" s="17">
        <v>2.9850000000000002E-2</v>
      </c>
      <c r="M35" s="18">
        <v>1.13337444062178E-2</v>
      </c>
      <c r="N35" s="35">
        <v>805.24858166219599</v>
      </c>
      <c r="O35" s="1">
        <v>1</v>
      </c>
      <c r="P35" s="18">
        <v>0.25440503717660501</v>
      </c>
      <c r="Q35" s="1" t="s">
        <v>24</v>
      </c>
      <c r="R35" s="1">
        <v>0.55000000000000004</v>
      </c>
      <c r="S35" s="1">
        <v>0</v>
      </c>
      <c r="T35" s="1">
        <v>0</v>
      </c>
    </row>
    <row r="36" spans="1:20" s="19" customFormat="1">
      <c r="A36" s="4">
        <v>52</v>
      </c>
      <c r="B36" s="4">
        <f t="shared" si="0"/>
        <v>30</v>
      </c>
      <c r="C36" s="4">
        <v>0.2</v>
      </c>
      <c r="D36" s="4" t="s">
        <v>23</v>
      </c>
      <c r="E36" s="4">
        <v>5.4000000000000003E-3</v>
      </c>
      <c r="F36" s="4">
        <v>6.4999999999999997E-3</v>
      </c>
      <c r="G36" s="41">
        <v>1.1169999999999999E-3</v>
      </c>
      <c r="H36" s="41">
        <v>7.6999999999999996E-4</v>
      </c>
      <c r="I36" s="41">
        <v>3.4699999999999998E-4</v>
      </c>
      <c r="J36" s="41">
        <v>1.4E-2</v>
      </c>
      <c r="K36" s="1">
        <v>0.18</v>
      </c>
      <c r="L36" s="17">
        <v>4.8877999999999998E-2</v>
      </c>
      <c r="M36" s="18">
        <v>1.1773047879054799E-2</v>
      </c>
      <c r="N36" s="35">
        <v>820.70620407832598</v>
      </c>
      <c r="O36" s="1">
        <v>1</v>
      </c>
      <c r="P36" s="18">
        <v>0.26426594565779699</v>
      </c>
      <c r="Q36" s="1" t="s">
        <v>24</v>
      </c>
      <c r="R36" s="1">
        <v>0.54</v>
      </c>
      <c r="S36" s="1">
        <v>0</v>
      </c>
      <c r="T36" s="1">
        <v>0</v>
      </c>
    </row>
    <row r="37" spans="1:20" s="19" customFormat="1">
      <c r="A37" s="4">
        <v>44</v>
      </c>
      <c r="B37" s="4">
        <f t="shared" si="0"/>
        <v>31</v>
      </c>
      <c r="C37" s="4">
        <v>0.3</v>
      </c>
      <c r="D37" s="4" t="s">
        <v>23</v>
      </c>
      <c r="E37" s="4">
        <v>5.4000000000000003E-3</v>
      </c>
      <c r="F37" s="4">
        <v>6.4999999999999997E-3</v>
      </c>
      <c r="G37" s="41">
        <v>1.511E-3</v>
      </c>
      <c r="H37" s="41">
        <v>1.147E-3</v>
      </c>
      <c r="I37" s="41">
        <v>3.6400000000000001E-4</v>
      </c>
      <c r="J37" s="41">
        <v>6.96E-3</v>
      </c>
      <c r="K37" s="1">
        <v>0.18</v>
      </c>
      <c r="L37" s="17">
        <v>0.18</v>
      </c>
      <c r="M37" s="18">
        <v>6.8802746010838897E-3</v>
      </c>
      <c r="N37" s="35">
        <v>768.40782146127697</v>
      </c>
      <c r="O37" s="1">
        <v>1</v>
      </c>
      <c r="P37" s="18">
        <v>0.231659077477572</v>
      </c>
      <c r="Q37" s="1" t="s">
        <v>24</v>
      </c>
      <c r="R37" s="1">
        <v>0.55000000000000004</v>
      </c>
      <c r="S37" s="1">
        <v>0</v>
      </c>
      <c r="T37" s="1">
        <v>0.05</v>
      </c>
    </row>
    <row r="38" spans="1:20" s="19" customFormat="1">
      <c r="A38" s="4">
        <v>45</v>
      </c>
      <c r="B38" s="4">
        <f t="shared" si="0"/>
        <v>32</v>
      </c>
      <c r="C38" s="4">
        <v>0.3</v>
      </c>
      <c r="D38" s="4" t="s">
        <v>23</v>
      </c>
      <c r="E38" s="4">
        <v>5.4000000000000003E-3</v>
      </c>
      <c r="F38" s="4">
        <v>6.4999999999999997E-3</v>
      </c>
      <c r="G38" s="41">
        <v>1.5070000000000001E-3</v>
      </c>
      <c r="H38" s="41">
        <v>1.165E-3</v>
      </c>
      <c r="I38" s="41">
        <v>3.4200000000000002E-4</v>
      </c>
      <c r="J38" s="41">
        <v>6.5300000000000002E-3</v>
      </c>
      <c r="K38" s="1">
        <v>0.18</v>
      </c>
      <c r="L38" s="17">
        <v>0.18</v>
      </c>
      <c r="M38" s="18">
        <v>6.45433541203867E-3</v>
      </c>
      <c r="N38" s="35">
        <v>744.242824533825</v>
      </c>
      <c r="O38" s="1">
        <v>1</v>
      </c>
      <c r="P38" s="18">
        <v>0.21731769064103301</v>
      </c>
      <c r="Q38" s="1" t="s">
        <v>24</v>
      </c>
      <c r="R38" s="1">
        <v>0.56999999999999995</v>
      </c>
      <c r="S38" s="1">
        <v>0</v>
      </c>
      <c r="T38" s="1">
        <v>0.08</v>
      </c>
    </row>
    <row r="39" spans="1:20" s="19" customFormat="1">
      <c r="A39" s="4">
        <v>47</v>
      </c>
      <c r="B39" s="4">
        <f t="shared" si="0"/>
        <v>33</v>
      </c>
      <c r="C39" s="4">
        <v>0.3</v>
      </c>
      <c r="D39" s="4" t="s">
        <v>23</v>
      </c>
      <c r="E39" s="4">
        <v>5.4000000000000003E-3</v>
      </c>
      <c r="F39" s="4">
        <v>6.4999999999999997E-3</v>
      </c>
      <c r="G39" s="41">
        <v>1.446E-3</v>
      </c>
      <c r="H39" s="41">
        <v>1.1249999999999999E-3</v>
      </c>
      <c r="I39" s="41">
        <v>3.21E-4</v>
      </c>
      <c r="J39" s="41">
        <v>7.8007099999999998E-3</v>
      </c>
      <c r="K39" s="1">
        <v>0.18</v>
      </c>
      <c r="L39" s="17">
        <v>0.18</v>
      </c>
      <c r="M39" s="18">
        <v>7.7444228983868596E-3</v>
      </c>
      <c r="N39" s="35">
        <v>815.23613448068897</v>
      </c>
      <c r="O39" s="1">
        <v>1</v>
      </c>
      <c r="P39" s="18">
        <v>0.26075497974366502</v>
      </c>
      <c r="Q39" s="1" t="s">
        <v>24</v>
      </c>
      <c r="R39" s="1">
        <v>0.6</v>
      </c>
      <c r="S39" s="1">
        <v>0</v>
      </c>
      <c r="T39" s="1">
        <v>0.05</v>
      </c>
    </row>
    <row r="40" spans="1:20">
      <c r="A40" s="4">
        <v>48</v>
      </c>
      <c r="B40" s="4">
        <f t="shared" si="0"/>
        <v>34</v>
      </c>
      <c r="C40" s="4">
        <v>0.3</v>
      </c>
      <c r="D40" s="4" t="s">
        <v>23</v>
      </c>
      <c r="E40" s="4">
        <v>5.4000000000000003E-3</v>
      </c>
      <c r="F40" s="4">
        <v>6.4999999999999997E-3</v>
      </c>
      <c r="G40" s="41">
        <v>1.462E-3</v>
      </c>
      <c r="H40" s="41">
        <v>1.1429999999999999E-3</v>
      </c>
      <c r="I40" s="41">
        <v>3.19E-4</v>
      </c>
      <c r="J40" s="41">
        <v>7.602925E-3</v>
      </c>
      <c r="K40" s="1">
        <v>0.18</v>
      </c>
      <c r="L40" s="17">
        <v>0.18</v>
      </c>
      <c r="M40" s="18">
        <v>7.5458422898043703E-3</v>
      </c>
      <c r="N40" s="35">
        <v>804.71621589561403</v>
      </c>
      <c r="O40" s="1">
        <v>1</v>
      </c>
      <c r="P40" s="18">
        <v>0.25406876396647698</v>
      </c>
      <c r="Q40" s="1" t="s">
        <v>24</v>
      </c>
      <c r="R40" s="1">
        <v>0.55000000000000004</v>
      </c>
      <c r="S40" s="1">
        <v>0</v>
      </c>
      <c r="T40" s="1">
        <v>0.09</v>
      </c>
    </row>
    <row r="41" spans="1:20">
      <c r="A41" s="4">
        <v>50</v>
      </c>
      <c r="B41" s="4">
        <f t="shared" si="0"/>
        <v>35</v>
      </c>
      <c r="C41" s="4">
        <v>0.2</v>
      </c>
      <c r="D41" s="4" t="s">
        <v>26</v>
      </c>
      <c r="E41" s="4">
        <v>5.4000000000000003E-3</v>
      </c>
      <c r="F41" s="4">
        <v>6.4999999999999997E-3</v>
      </c>
      <c r="G41" s="41">
        <v>1.0660000000000001E-3</v>
      </c>
      <c r="H41" s="41">
        <v>8.6300000000000005E-4</v>
      </c>
      <c r="I41" s="41">
        <v>2.03E-4</v>
      </c>
      <c r="J41" s="41">
        <v>4.4999999999999997E-3</v>
      </c>
      <c r="K41" s="1">
        <v>0.18</v>
      </c>
      <c r="L41" s="17">
        <v>0.18</v>
      </c>
      <c r="M41" s="18">
        <v>4.4377992545791096E-3</v>
      </c>
      <c r="N41" s="35">
        <v>503.87996182527399</v>
      </c>
      <c r="O41" s="1">
        <v>1</v>
      </c>
      <c r="P41" s="18">
        <v>9.9613900215019299E-2</v>
      </c>
      <c r="Q41" s="1" t="s">
        <v>24</v>
      </c>
      <c r="R41" s="1">
        <v>0.56999999999999995</v>
      </c>
      <c r="S41" s="1">
        <v>0</v>
      </c>
      <c r="T41" s="1">
        <v>0</v>
      </c>
    </row>
    <row r="42" spans="1:20">
      <c r="A42" s="4">
        <v>51</v>
      </c>
      <c r="B42" s="4">
        <f t="shared" si="0"/>
        <v>36</v>
      </c>
      <c r="C42" s="4">
        <v>0.2</v>
      </c>
      <c r="D42" s="4" t="s">
        <v>26</v>
      </c>
      <c r="E42" s="4">
        <v>5.4000000000000003E-3</v>
      </c>
      <c r="F42" s="4">
        <v>6.4999999999999997E-3</v>
      </c>
      <c r="G42" s="41">
        <v>1.1169999999999999E-3</v>
      </c>
      <c r="H42" s="41">
        <v>8.7299999999999997E-4</v>
      </c>
      <c r="I42" s="41">
        <v>2.4399999999999999E-4</v>
      </c>
      <c r="J42" s="41">
        <v>4.4999999999999997E-3</v>
      </c>
      <c r="K42" s="1">
        <v>0.18</v>
      </c>
      <c r="L42" s="17">
        <v>0.18</v>
      </c>
      <c r="M42" s="18">
        <v>4.4122635917433397E-3</v>
      </c>
      <c r="N42" s="35">
        <v>502.42817559302199</v>
      </c>
      <c r="O42" s="1">
        <v>1</v>
      </c>
      <c r="P42" s="18">
        <v>9.9040709130041302E-2</v>
      </c>
      <c r="Q42" s="1" t="s">
        <v>24</v>
      </c>
      <c r="R42" s="1">
        <v>0.59</v>
      </c>
      <c r="S42" s="1">
        <v>0</v>
      </c>
      <c r="T42" s="1">
        <v>0</v>
      </c>
    </row>
    <row r="43" spans="1:20">
      <c r="A43" s="20">
        <v>41</v>
      </c>
      <c r="B43" s="4">
        <f t="shared" si="0"/>
        <v>37</v>
      </c>
      <c r="C43" s="20">
        <v>0.3</v>
      </c>
      <c r="D43" s="20" t="s">
        <v>26</v>
      </c>
      <c r="E43" s="20">
        <v>5.4000000000000003E-3</v>
      </c>
      <c r="F43" s="4">
        <v>6.4999999999999997E-3</v>
      </c>
      <c r="G43" s="41">
        <v>1.5399999999999999E-3</v>
      </c>
      <c r="H43" s="41">
        <v>1.1559999999999999E-3</v>
      </c>
      <c r="I43" s="41">
        <v>3.4000000000000002E-4</v>
      </c>
      <c r="J43" s="41">
        <v>6.7000000000000002E-3</v>
      </c>
      <c r="K43" s="1">
        <v>0.18</v>
      </c>
      <c r="L43" s="17">
        <v>0.18</v>
      </c>
      <c r="M43" s="18">
        <v>6.6270562901381601E-3</v>
      </c>
      <c r="N43" s="35">
        <v>754.13521430862897</v>
      </c>
      <c r="O43" s="1">
        <v>1</v>
      </c>
      <c r="P43" s="18">
        <v>0.22313320842216</v>
      </c>
      <c r="Q43" s="1" t="s">
        <v>24</v>
      </c>
      <c r="R43" s="1">
        <v>0.6</v>
      </c>
      <c r="S43" s="1">
        <v>0</v>
      </c>
      <c r="T43" s="1">
        <v>0</v>
      </c>
    </row>
    <row r="44" spans="1:20" s="20" customFormat="1">
      <c r="A44" s="20">
        <v>43</v>
      </c>
      <c r="B44" s="4">
        <f t="shared" si="0"/>
        <v>38</v>
      </c>
      <c r="C44" s="20">
        <v>0.3</v>
      </c>
      <c r="D44" s="20" t="s">
        <v>26</v>
      </c>
      <c r="E44" s="20">
        <v>5.4000000000000003E-3</v>
      </c>
      <c r="F44" s="4">
        <v>6.4999999999999997E-3</v>
      </c>
      <c r="G44" s="41">
        <v>1.5560000000000001E-3</v>
      </c>
      <c r="H44" s="41">
        <v>1.2260000000000001E-3</v>
      </c>
      <c r="I44" s="41">
        <v>3.3E-4</v>
      </c>
      <c r="J44" s="41">
        <v>5.7999999999999996E-3</v>
      </c>
      <c r="K44" s="1">
        <v>0.18</v>
      </c>
      <c r="L44" s="17">
        <v>0.18</v>
      </c>
      <c r="M44" s="18">
        <v>5.7202945959201898E-3</v>
      </c>
      <c r="N44" s="35">
        <v>700.64509931728401</v>
      </c>
      <c r="O44" s="1">
        <v>1</v>
      </c>
      <c r="P44" s="18">
        <v>0.19260251164714401</v>
      </c>
      <c r="Q44" s="1" t="s">
        <v>24</v>
      </c>
      <c r="R44" s="1">
        <v>0.56000000000000005</v>
      </c>
      <c r="S44" s="1">
        <v>0</v>
      </c>
      <c r="T44" s="1">
        <v>0</v>
      </c>
    </row>
    <row r="45" spans="1:20" s="20" customFormat="1">
      <c r="A45" s="20">
        <v>46</v>
      </c>
      <c r="B45" s="4">
        <f t="shared" si="0"/>
        <v>39</v>
      </c>
      <c r="C45" s="20">
        <v>0.3</v>
      </c>
      <c r="D45" s="20" t="s">
        <v>26</v>
      </c>
      <c r="E45" s="20">
        <v>5.4000000000000003E-3</v>
      </c>
      <c r="F45" s="4">
        <v>6.4999999999999997E-3</v>
      </c>
      <c r="G45" s="41">
        <v>1.487E-3</v>
      </c>
      <c r="H45" s="41">
        <v>1.1950000000000001E-3</v>
      </c>
      <c r="I45" s="41">
        <v>2.92E-4</v>
      </c>
      <c r="J45" s="41">
        <v>4.7999999999999996E-3</v>
      </c>
      <c r="K45" s="1">
        <v>0.18</v>
      </c>
      <c r="L45" s="17">
        <v>0.18</v>
      </c>
      <c r="M45" s="18">
        <v>4.7233267430897303E-3</v>
      </c>
      <c r="N45" s="35">
        <v>636.66780006473198</v>
      </c>
      <c r="O45" s="1">
        <v>1</v>
      </c>
      <c r="P45" s="18">
        <v>0.159034570474402</v>
      </c>
      <c r="Q45" s="1" t="s">
        <v>24</v>
      </c>
      <c r="R45" s="1">
        <v>0.56999999999999995</v>
      </c>
      <c r="S45" s="1">
        <v>0</v>
      </c>
      <c r="T45" s="1">
        <v>0</v>
      </c>
    </row>
    <row r="46" spans="1:20" s="20" customFormat="1">
      <c r="A46" s="4">
        <v>54</v>
      </c>
      <c r="B46" s="4">
        <f t="shared" si="0"/>
        <v>40</v>
      </c>
      <c r="C46" s="4">
        <v>0.1</v>
      </c>
      <c r="D46" s="26" t="s">
        <v>26</v>
      </c>
      <c r="E46" s="4">
        <v>5.4000000000000003E-3</v>
      </c>
      <c r="F46" s="4">
        <v>6.4999999999999997E-3</v>
      </c>
      <c r="G46" s="41">
        <v>8.52E-4</v>
      </c>
      <c r="H46" s="41">
        <v>7.4284000000000004E-4</v>
      </c>
      <c r="I46" s="41">
        <v>1.0916000000000001E-4</v>
      </c>
      <c r="J46" s="41">
        <v>3.5999999999999999E-3</v>
      </c>
      <c r="K46" s="1">
        <v>0.18</v>
      </c>
      <c r="L46" s="17">
        <v>0.18</v>
      </c>
      <c r="M46" s="18">
        <v>3.5514461663010899E-3</v>
      </c>
      <c r="N46" s="35">
        <v>318.73582631289298</v>
      </c>
      <c r="O46" s="1">
        <v>1</v>
      </c>
      <c r="P46" s="18">
        <v>3.9859103998889901E-2</v>
      </c>
      <c r="Q46" s="1" t="s">
        <v>24</v>
      </c>
      <c r="R46" s="1">
        <v>0.56999999999999995</v>
      </c>
      <c r="S46" s="1">
        <v>0</v>
      </c>
      <c r="T46" s="1">
        <v>0</v>
      </c>
    </row>
    <row r="47" spans="1:20">
      <c r="A47" s="4">
        <v>55</v>
      </c>
      <c r="B47" s="4">
        <f t="shared" si="0"/>
        <v>41</v>
      </c>
      <c r="C47" s="4">
        <v>0.1</v>
      </c>
      <c r="D47" s="26" t="s">
        <v>26</v>
      </c>
      <c r="E47" s="4">
        <v>5.4000000000000003E-3</v>
      </c>
      <c r="F47" s="4">
        <v>6.4999999999999997E-3</v>
      </c>
      <c r="G47" s="41">
        <v>9.4700000000000003E-4</v>
      </c>
      <c r="H47" s="41">
        <v>7.4907999999999995E-4</v>
      </c>
      <c r="I47" s="41">
        <v>1.9792E-4</v>
      </c>
      <c r="J47" s="41">
        <v>4.7000000000000002E-3</v>
      </c>
      <c r="K47" s="1">
        <v>0.18</v>
      </c>
      <c r="L47" s="17">
        <v>0.18</v>
      </c>
      <c r="M47" s="18">
        <v>4.5864096647376604E-3</v>
      </c>
      <c r="N47" s="35">
        <v>362.21354393934399</v>
      </c>
      <c r="O47" s="1">
        <v>1</v>
      </c>
      <c r="P47" s="18">
        <v>5.1474855945428201E-2</v>
      </c>
      <c r="Q47" s="1" t="s">
        <v>24</v>
      </c>
      <c r="R47" s="1">
        <v>0.57999999999999996</v>
      </c>
      <c r="S47" s="1">
        <v>0</v>
      </c>
      <c r="T47" s="1">
        <v>0</v>
      </c>
    </row>
    <row r="48" spans="1:20">
      <c r="A48" s="4">
        <v>56</v>
      </c>
      <c r="B48" s="4">
        <f t="shared" si="0"/>
        <v>42</v>
      </c>
      <c r="C48" s="4">
        <v>0.1</v>
      </c>
      <c r="D48" s="26" t="s">
        <v>26</v>
      </c>
      <c r="E48" s="4">
        <v>5.4000000000000003E-3</v>
      </c>
      <c r="F48" s="4">
        <v>6.4999999999999997E-3</v>
      </c>
      <c r="G48" s="41">
        <v>1.2099999999999999E-3</v>
      </c>
      <c r="H48" s="41">
        <v>7.4945000000000003E-4</v>
      </c>
      <c r="I48" s="41">
        <v>4.6055E-4</v>
      </c>
      <c r="J48" s="41">
        <v>7.9000000000000008E-3</v>
      </c>
      <c r="K48" s="1">
        <v>0.18</v>
      </c>
      <c r="L48" s="17">
        <v>0.18</v>
      </c>
      <c r="M48" s="18">
        <v>7.5737139878888499E-3</v>
      </c>
      <c r="N48" s="35">
        <v>465.46037359692502</v>
      </c>
      <c r="O48" s="1">
        <v>1</v>
      </c>
      <c r="P48" s="18">
        <v>8.5002401659807506E-2</v>
      </c>
      <c r="Q48" s="1" t="s">
        <v>24</v>
      </c>
      <c r="R48" s="1">
        <v>0.55000000000000004</v>
      </c>
      <c r="S48" s="1">
        <v>0</v>
      </c>
      <c r="T48" s="1">
        <v>0</v>
      </c>
    </row>
    <row r="49" spans="1:20">
      <c r="A49" s="4">
        <v>57</v>
      </c>
      <c r="B49" s="4">
        <f t="shared" si="0"/>
        <v>43</v>
      </c>
      <c r="C49" s="4">
        <v>0.1</v>
      </c>
      <c r="D49" s="26" t="s">
        <v>26</v>
      </c>
      <c r="E49" s="4">
        <v>5.4000000000000003E-3</v>
      </c>
      <c r="F49" s="4">
        <v>6.4999999999999997E-3</v>
      </c>
      <c r="G49" s="41">
        <v>1.32E-3</v>
      </c>
      <c r="H49" s="41">
        <v>7.4784999999999999E-4</v>
      </c>
      <c r="I49" s="41">
        <v>5.7215E-4</v>
      </c>
      <c r="J49" s="41">
        <v>7.6E-3</v>
      </c>
      <c r="K49" s="1">
        <v>0.18</v>
      </c>
      <c r="L49" s="17">
        <v>0.18</v>
      </c>
      <c r="M49" s="18">
        <v>7.0928821500521703E-3</v>
      </c>
      <c r="N49" s="35">
        <v>450.44278556671998</v>
      </c>
      <c r="O49" s="1">
        <v>1</v>
      </c>
      <c r="P49" s="18">
        <v>7.9605860269945802E-2</v>
      </c>
      <c r="Q49" s="1" t="s">
        <v>24</v>
      </c>
      <c r="R49" s="1">
        <v>0.57999999999999996</v>
      </c>
      <c r="S49" s="1">
        <v>0</v>
      </c>
      <c r="T49" s="1">
        <v>0</v>
      </c>
    </row>
    <row r="50" spans="1:20">
      <c r="A50" s="20">
        <v>15</v>
      </c>
      <c r="B50" s="4">
        <f t="shared" si="0"/>
        <v>44</v>
      </c>
      <c r="C50" s="20">
        <v>0.2</v>
      </c>
      <c r="D50" s="20" t="s">
        <v>25</v>
      </c>
      <c r="E50" s="20">
        <v>5.4000000000000003E-3</v>
      </c>
      <c r="F50" s="4">
        <v>6.4999999999999997E-3</v>
      </c>
      <c r="G50" s="41">
        <v>2.7507198042925349E-3</v>
      </c>
      <c r="H50" s="41">
        <v>1.07E-3</v>
      </c>
      <c r="I50" s="41">
        <v>1.6807199999999999E-3</v>
      </c>
      <c r="J50" s="41">
        <v>2.2833220000000001E-2</v>
      </c>
      <c r="K50" s="1">
        <v>0.18</v>
      </c>
      <c r="L50" s="17">
        <v>0.18</v>
      </c>
      <c r="M50" s="18">
        <v>2.2221451382721202E-2</v>
      </c>
      <c r="N50" s="35">
        <v>1127.53354663714</v>
      </c>
      <c r="O50" s="1">
        <v>1</v>
      </c>
      <c r="P50" s="18">
        <v>0.49879801083549302</v>
      </c>
      <c r="Q50" s="19">
        <v>0.37</v>
      </c>
      <c r="R50" s="1">
        <v>0.55000000000000004</v>
      </c>
      <c r="S50" s="1">
        <v>2.4900000000000002E-2</v>
      </c>
      <c r="T50" s="1">
        <v>1.07</v>
      </c>
    </row>
    <row r="51" spans="1:20">
      <c r="A51" s="20">
        <v>24</v>
      </c>
      <c r="B51" s="4">
        <f t="shared" si="0"/>
        <v>45</v>
      </c>
      <c r="C51" s="20">
        <v>0.2</v>
      </c>
      <c r="D51" s="20" t="s">
        <v>25</v>
      </c>
      <c r="E51" s="20">
        <v>5.4000000000000003E-3</v>
      </c>
      <c r="F51" s="4">
        <v>6.4999999999999997E-3</v>
      </c>
      <c r="G51" s="41">
        <v>3.2150758574502995E-3</v>
      </c>
      <c r="H51" s="41">
        <v>8.6700000000000004E-4</v>
      </c>
      <c r="I51" s="41">
        <v>2.3480760000000002E-3</v>
      </c>
      <c r="J51" s="41">
        <v>2.6833220000000001E-2</v>
      </c>
      <c r="K51" s="1">
        <v>0.18</v>
      </c>
      <c r="L51" s="17">
        <v>0.18</v>
      </c>
      <c r="M51" s="18">
        <v>2.5877213594771901E-2</v>
      </c>
      <c r="N51" s="35">
        <v>1216.7518539155801</v>
      </c>
      <c r="O51" s="1">
        <v>1</v>
      </c>
      <c r="P51" s="18">
        <v>0.58085776868174999</v>
      </c>
      <c r="Q51" s="19">
        <v>0.38</v>
      </c>
      <c r="R51" s="1">
        <v>0.56999999999999995</v>
      </c>
      <c r="S51" s="1">
        <v>2.58E-2</v>
      </c>
      <c r="T51" s="1">
        <v>2.85</v>
      </c>
    </row>
    <row r="52" spans="1:20">
      <c r="A52" s="20">
        <v>25</v>
      </c>
      <c r="B52" s="4">
        <f t="shared" si="0"/>
        <v>46</v>
      </c>
      <c r="C52" s="20">
        <v>0.2</v>
      </c>
      <c r="D52" s="20" t="s">
        <v>25</v>
      </c>
      <c r="E52" s="20">
        <v>5.4000000000000003E-3</v>
      </c>
      <c r="F52" s="4">
        <v>6.4999999999999997E-3</v>
      </c>
      <c r="G52" s="41">
        <v>3.5517311061644447E-3</v>
      </c>
      <c r="H52" s="41">
        <v>9.5399999999999999E-4</v>
      </c>
      <c r="I52" s="41">
        <v>2.5977309999999998E-3</v>
      </c>
      <c r="J52" s="41">
        <v>2.6833220000000001E-2</v>
      </c>
      <c r="K52" s="1">
        <v>0.18</v>
      </c>
      <c r="L52" s="17">
        <v>0.18</v>
      </c>
      <c r="M52" s="18">
        <v>2.5685322530511399E-2</v>
      </c>
      <c r="N52" s="35">
        <v>1212.2320808285101</v>
      </c>
      <c r="O52" s="1">
        <v>1</v>
      </c>
      <c r="P52" s="18">
        <v>0.57655044961866198</v>
      </c>
      <c r="Q52" s="19">
        <v>0.44</v>
      </c>
      <c r="R52" s="1">
        <v>0.59</v>
      </c>
      <c r="S52" s="1">
        <v>2.1600000000000001E-2</v>
      </c>
      <c r="T52" s="1">
        <v>1.68</v>
      </c>
    </row>
    <row r="53" spans="1:20">
      <c r="A53" s="20">
        <v>26</v>
      </c>
      <c r="B53" s="4">
        <f t="shared" si="0"/>
        <v>47</v>
      </c>
      <c r="C53" s="20">
        <v>0.2</v>
      </c>
      <c r="D53" s="20" t="s">
        <v>25</v>
      </c>
      <c r="E53" s="20">
        <v>5.4000000000000003E-3</v>
      </c>
      <c r="F53" s="4">
        <v>6.4999999999999997E-3</v>
      </c>
      <c r="G53" s="41">
        <v>3.5627993026345044E-3</v>
      </c>
      <c r="H53" s="41">
        <v>9.0499999999999999E-4</v>
      </c>
      <c r="I53" s="41">
        <v>2.6577990000000002E-3</v>
      </c>
      <c r="J53" s="41">
        <v>2.883322E-2</v>
      </c>
      <c r="K53" s="1">
        <v>0.18</v>
      </c>
      <c r="L53" s="17">
        <v>0.18</v>
      </c>
      <c r="M53" s="18">
        <v>2.7719865162812801E-2</v>
      </c>
      <c r="N53" s="35">
        <v>1259.3278795078099</v>
      </c>
      <c r="O53" s="1">
        <v>1</v>
      </c>
      <c r="P53" s="18">
        <v>0.62221919557380001</v>
      </c>
      <c r="Q53" s="19">
        <v>0.45</v>
      </c>
      <c r="R53" s="1">
        <v>0.6</v>
      </c>
      <c r="S53" s="1">
        <v>2.5000000000000001E-2</v>
      </c>
      <c r="T53" s="1">
        <v>0</v>
      </c>
    </row>
    <row r="54" spans="1:20">
      <c r="A54" s="20">
        <v>27</v>
      </c>
      <c r="B54" s="4">
        <f t="shared" si="0"/>
        <v>48</v>
      </c>
      <c r="C54" s="20">
        <v>0.2</v>
      </c>
      <c r="D54" s="20" t="s">
        <v>25</v>
      </c>
      <c r="E54" s="20">
        <v>5.4000000000000003E-3</v>
      </c>
      <c r="F54" s="4">
        <v>6.4999999999999997E-3</v>
      </c>
      <c r="G54" s="41">
        <v>3.5712225407715866E-3</v>
      </c>
      <c r="H54" s="41">
        <v>9.3199999999999999E-4</v>
      </c>
      <c r="I54" s="41">
        <v>2.639223E-3</v>
      </c>
      <c r="J54" s="41">
        <v>2.483322E-2</v>
      </c>
      <c r="K54" s="1">
        <v>0.18</v>
      </c>
      <c r="L54" s="17">
        <v>0.18</v>
      </c>
      <c r="M54" s="18">
        <v>2.3556819379778E-2</v>
      </c>
      <c r="N54" s="35">
        <v>1160.9181133095999</v>
      </c>
      <c r="O54" s="1">
        <v>1</v>
      </c>
      <c r="P54" s="18">
        <v>0.52877260111735203</v>
      </c>
      <c r="Q54" s="19">
        <v>0.34</v>
      </c>
      <c r="R54" s="1">
        <v>0.56000000000000005</v>
      </c>
      <c r="S54" s="1">
        <v>2.4199999999999999E-2</v>
      </c>
      <c r="T54" s="1">
        <v>0</v>
      </c>
    </row>
    <row r="55" spans="1:20">
      <c r="A55" s="20">
        <v>28</v>
      </c>
      <c r="B55" s="4">
        <f t="shared" si="0"/>
        <v>49</v>
      </c>
      <c r="C55" s="20">
        <v>0.2</v>
      </c>
      <c r="D55" s="20" t="s">
        <v>25</v>
      </c>
      <c r="E55" s="20">
        <v>5.4000000000000003E-3</v>
      </c>
      <c r="F55" s="4">
        <v>6.4999999999999997E-3</v>
      </c>
      <c r="G55" s="41">
        <v>4.9218756094314177E-3</v>
      </c>
      <c r="H55" s="41">
        <v>9.9299999999999996E-4</v>
      </c>
      <c r="I55" s="41">
        <v>3.9288760000000004E-3</v>
      </c>
      <c r="J55" s="41">
        <v>3.5833219999999999E-2</v>
      </c>
      <c r="K55" s="1">
        <v>0.18</v>
      </c>
      <c r="L55" s="17">
        <v>0.18</v>
      </c>
      <c r="M55" s="18">
        <v>3.4022724465858897E-2</v>
      </c>
      <c r="N55" s="35">
        <v>1395.17217228655</v>
      </c>
      <c r="O55" s="1">
        <v>1</v>
      </c>
      <c r="P55" s="18">
        <v>0.76369751887449899</v>
      </c>
      <c r="Q55" s="19">
        <v>0.43</v>
      </c>
      <c r="R55" s="1">
        <v>0.56999999999999995</v>
      </c>
      <c r="S55" s="1">
        <v>2.2499999999999999E-2</v>
      </c>
      <c r="T55" s="1">
        <v>0</v>
      </c>
    </row>
    <row r="56" spans="1:20">
      <c r="A56" s="20">
        <v>29</v>
      </c>
      <c r="B56" s="4">
        <f t="shared" si="0"/>
        <v>50</v>
      </c>
      <c r="C56" s="20">
        <v>0.2</v>
      </c>
      <c r="D56" s="20" t="s">
        <v>25</v>
      </c>
      <c r="E56" s="20">
        <v>5.4000000000000003E-3</v>
      </c>
      <c r="F56" s="4">
        <v>6.4999999999999997E-3</v>
      </c>
      <c r="G56" s="41">
        <v>4.9229638247681659E-3</v>
      </c>
      <c r="H56" s="41">
        <v>9.4700000000000003E-4</v>
      </c>
      <c r="I56" s="41">
        <v>3.9759640000000002E-3</v>
      </c>
      <c r="J56" s="41">
        <v>3.0833220000000001E-2</v>
      </c>
      <c r="K56" s="1">
        <v>0.18</v>
      </c>
      <c r="L56" s="17">
        <v>0.18</v>
      </c>
      <c r="M56" s="18">
        <v>2.8683730064184999E-2</v>
      </c>
      <c r="N56" s="35">
        <v>1281.0352336035701</v>
      </c>
      <c r="O56" s="1">
        <v>1</v>
      </c>
      <c r="P56" s="18">
        <v>0.64385477136217795</v>
      </c>
      <c r="Q56" s="19">
        <v>0.43</v>
      </c>
      <c r="R56" s="1">
        <v>0.56999999999999995</v>
      </c>
      <c r="S56" s="1">
        <v>2.2400000000000003E-2</v>
      </c>
      <c r="T56" s="1">
        <v>0</v>
      </c>
    </row>
    <row r="57" spans="1:20">
      <c r="A57" s="20">
        <v>30</v>
      </c>
      <c r="B57" s="4">
        <f t="shared" si="0"/>
        <v>51</v>
      </c>
      <c r="C57" s="20">
        <v>0.2</v>
      </c>
      <c r="D57" s="20" t="s">
        <v>25</v>
      </c>
      <c r="E57" s="20">
        <v>5.4000000000000003E-3</v>
      </c>
      <c r="F57" s="4">
        <v>6.4999999999999997E-3</v>
      </c>
      <c r="G57" s="41">
        <v>6.4435542693834199E-3</v>
      </c>
      <c r="H57" s="41">
        <v>9.5799999999999998E-4</v>
      </c>
      <c r="I57" s="41">
        <v>5.4855540000000001E-3</v>
      </c>
      <c r="J57" s="41">
        <v>3.7833220000000001E-2</v>
      </c>
      <c r="K57" s="1">
        <v>0.18</v>
      </c>
      <c r="L57" s="17">
        <v>0.18</v>
      </c>
      <c r="M57" s="18">
        <v>3.4722391599685203E-2</v>
      </c>
      <c r="N57" s="35">
        <v>1409.4448163762399</v>
      </c>
      <c r="O57" s="1">
        <v>1</v>
      </c>
      <c r="P57" s="18">
        <v>0.77940272951032896</v>
      </c>
      <c r="Q57" s="19">
        <v>0.45</v>
      </c>
      <c r="R57" s="1">
        <v>0.57999999999999996</v>
      </c>
      <c r="S57" s="1">
        <v>2.0899999999999998E-2</v>
      </c>
      <c r="T57" s="1">
        <v>0</v>
      </c>
    </row>
    <row r="58" spans="1:20" s="19" customFormat="1">
      <c r="A58" s="4">
        <v>31</v>
      </c>
      <c r="B58" s="4">
        <f t="shared" si="0"/>
        <v>52</v>
      </c>
      <c r="C58" s="4">
        <v>0.3</v>
      </c>
      <c r="D58" s="4" t="s">
        <v>25</v>
      </c>
      <c r="E58" s="4">
        <v>5.4000000000000003E-3</v>
      </c>
      <c r="F58" s="4">
        <v>6.4999999999999997E-3</v>
      </c>
      <c r="G58" s="41">
        <v>1.403E-3</v>
      </c>
      <c r="H58" s="41">
        <v>1.0510000000000001E-3</v>
      </c>
      <c r="I58" s="41">
        <v>3.5199999999999999E-4</v>
      </c>
      <c r="J58" s="41">
        <v>1.101447E-2</v>
      </c>
      <c r="K58" s="1">
        <v>0.18</v>
      </c>
      <c r="L58" s="17">
        <v>0.18</v>
      </c>
      <c r="M58" s="18">
        <v>1.0967139009367599E-2</v>
      </c>
      <c r="N58" s="35">
        <v>970.14257686652797</v>
      </c>
      <c r="O58" s="1">
        <v>1</v>
      </c>
      <c r="P58" s="18">
        <v>0.36926393970934701</v>
      </c>
      <c r="Q58" s="1">
        <v>0.45</v>
      </c>
      <c r="R58" s="1">
        <v>0.55000000000000004</v>
      </c>
      <c r="S58" s="1">
        <v>4.58E-2</v>
      </c>
      <c r="T58" s="1">
        <v>0.12</v>
      </c>
    </row>
    <row r="59" spans="1:20" s="19" customFormat="1">
      <c r="A59" s="4">
        <v>32</v>
      </c>
      <c r="B59" s="4">
        <f t="shared" si="0"/>
        <v>53</v>
      </c>
      <c r="C59" s="4">
        <v>0.3</v>
      </c>
      <c r="D59" s="4" t="s">
        <v>25</v>
      </c>
      <c r="E59" s="4">
        <v>5.4000000000000003E-3</v>
      </c>
      <c r="F59" s="4">
        <v>6.4999999999999997E-3</v>
      </c>
      <c r="G59" s="41">
        <v>1.614E-3</v>
      </c>
      <c r="H59" s="41">
        <v>1.0740000000000001E-3</v>
      </c>
      <c r="I59" s="41">
        <v>5.4000000000000001E-4</v>
      </c>
      <c r="J59" s="41">
        <v>1.256822E-2</v>
      </c>
      <c r="K59" s="1">
        <v>0.18</v>
      </c>
      <c r="L59" s="17">
        <v>0.18</v>
      </c>
      <c r="M59" s="18">
        <v>1.2476385045780801E-2</v>
      </c>
      <c r="N59" s="35">
        <v>1034.7448548761299</v>
      </c>
      <c r="O59" s="1">
        <v>1</v>
      </c>
      <c r="P59" s="18">
        <v>0.420080304571745</v>
      </c>
      <c r="Q59" s="1">
        <v>0.36</v>
      </c>
      <c r="R59" s="1">
        <v>0.54</v>
      </c>
      <c r="S59" s="1">
        <v>4.6600000000000003E-2</v>
      </c>
      <c r="T59" s="1">
        <v>0.68</v>
      </c>
    </row>
    <row r="60" spans="1:20" s="19" customFormat="1">
      <c r="A60" s="4">
        <v>33</v>
      </c>
      <c r="B60" s="4">
        <f t="shared" si="0"/>
        <v>54</v>
      </c>
      <c r="C60" s="4">
        <v>0.3</v>
      </c>
      <c r="D60" s="4" t="s">
        <v>25</v>
      </c>
      <c r="E60" s="4">
        <v>5.4000000000000003E-3</v>
      </c>
      <c r="F60" s="4">
        <v>6.4999999999999997E-3</v>
      </c>
      <c r="G60" s="41">
        <v>1.8079999999999999E-3</v>
      </c>
      <c r="H60" s="41">
        <v>1.1820000000000001E-3</v>
      </c>
      <c r="I60" s="41">
        <v>6.2600000000000004E-4</v>
      </c>
      <c r="J60" s="41">
        <v>1.2687159999999999E-2</v>
      </c>
      <c r="K60" s="1">
        <v>0.18</v>
      </c>
      <c r="L60" s="17">
        <v>0.18</v>
      </c>
      <c r="M60" s="18">
        <v>1.2567561127497301E-2</v>
      </c>
      <c r="N60" s="35">
        <v>1038.5188745190101</v>
      </c>
      <c r="O60" s="1">
        <v>1</v>
      </c>
      <c r="P60" s="18">
        <v>0.42315020631304001</v>
      </c>
      <c r="Q60" s="1">
        <v>0.35</v>
      </c>
      <c r="R60" s="1">
        <v>0.55000000000000004</v>
      </c>
      <c r="S60" s="1">
        <v>4.7500000000000001E-2</v>
      </c>
      <c r="T60" s="1">
        <v>0.94</v>
      </c>
    </row>
    <row r="61" spans="1:20" s="19" customFormat="1">
      <c r="A61" s="4">
        <v>34</v>
      </c>
      <c r="B61" s="4">
        <f t="shared" si="0"/>
        <v>55</v>
      </c>
      <c r="C61" s="4">
        <v>0.3</v>
      </c>
      <c r="D61" s="4" t="s">
        <v>25</v>
      </c>
      <c r="E61" s="4">
        <v>5.4000000000000003E-3</v>
      </c>
      <c r="F61" s="4">
        <v>6.4999999999999997E-3</v>
      </c>
      <c r="G61" s="41">
        <v>1.47E-3</v>
      </c>
      <c r="H61" s="41">
        <v>1.0950000000000001E-3</v>
      </c>
      <c r="I61" s="41">
        <v>3.7500000000000001E-4</v>
      </c>
      <c r="J61" s="41">
        <v>1.164989E-2</v>
      </c>
      <c r="K61" s="1">
        <v>0.18</v>
      </c>
      <c r="L61" s="17">
        <v>0.18</v>
      </c>
      <c r="M61" s="18">
        <v>1.15995467388286E-2</v>
      </c>
      <c r="N61" s="35">
        <v>997.72165962616202</v>
      </c>
      <c r="O61" s="1">
        <v>1</v>
      </c>
      <c r="P61" s="18">
        <v>0.39055712925348801</v>
      </c>
      <c r="Q61" s="1">
        <v>0.45</v>
      </c>
      <c r="R61" s="1">
        <v>0.56999999999999995</v>
      </c>
      <c r="S61" s="1">
        <v>4.58E-2</v>
      </c>
      <c r="T61" s="1">
        <v>0</v>
      </c>
    </row>
    <row r="62" spans="1:20" s="19" customFormat="1">
      <c r="A62" s="4">
        <v>35</v>
      </c>
      <c r="B62" s="4">
        <f t="shared" si="0"/>
        <v>56</v>
      </c>
      <c r="C62" s="4">
        <v>0.3</v>
      </c>
      <c r="D62" s="4" t="s">
        <v>25</v>
      </c>
      <c r="E62" s="4">
        <v>5.4000000000000003E-3</v>
      </c>
      <c r="F62" s="4">
        <v>6.4999999999999997E-3</v>
      </c>
      <c r="G62" s="41">
        <v>1.4840000000000001E-3</v>
      </c>
      <c r="H62" s="41">
        <v>1.042E-3</v>
      </c>
      <c r="I62" s="41">
        <v>4.4200000000000001E-4</v>
      </c>
      <c r="J62" s="41">
        <v>1.374468E-2</v>
      </c>
      <c r="K62" s="1">
        <v>0.18</v>
      </c>
      <c r="L62" s="17">
        <v>0.18</v>
      </c>
      <c r="M62" s="18">
        <v>1.36867610032616E-2</v>
      </c>
      <c r="N62" s="35">
        <v>1083.77525962101</v>
      </c>
      <c r="O62" s="1">
        <v>1</v>
      </c>
      <c r="P62" s="18">
        <v>0.46083370381352001</v>
      </c>
      <c r="Q62" s="1">
        <v>0.44</v>
      </c>
      <c r="R62" s="1">
        <v>0.57999999999999996</v>
      </c>
      <c r="S62" s="1">
        <v>4.9000000000000002E-2</v>
      </c>
      <c r="T62" s="1">
        <v>0.54</v>
      </c>
    </row>
    <row r="63" spans="1:20" s="19" customFormat="1">
      <c r="A63" s="4">
        <v>36</v>
      </c>
      <c r="B63" s="4">
        <f t="shared" si="0"/>
        <v>57</v>
      </c>
      <c r="C63" s="4">
        <v>0.3</v>
      </c>
      <c r="D63" s="4" t="s">
        <v>25</v>
      </c>
      <c r="E63" s="4">
        <v>5.4000000000000003E-3</v>
      </c>
      <c r="F63" s="4">
        <v>6.4999999999999997E-3</v>
      </c>
      <c r="G63" s="41">
        <v>1.951E-3</v>
      </c>
      <c r="H63" s="41">
        <v>1.155E-3</v>
      </c>
      <c r="I63" s="41">
        <v>7.9600000000000005E-4</v>
      </c>
      <c r="J63" s="41">
        <v>1.3657739E-2</v>
      </c>
      <c r="K63" s="1">
        <v>0.18</v>
      </c>
      <c r="L63" s="17">
        <v>0.18</v>
      </c>
      <c r="M63" s="18">
        <v>1.34845981575764E-2</v>
      </c>
      <c r="N63" s="35">
        <v>1075.7414310767799</v>
      </c>
      <c r="O63" s="1">
        <v>1</v>
      </c>
      <c r="P63" s="18">
        <v>0.45402687399247199</v>
      </c>
      <c r="Q63" s="1">
        <v>0.42</v>
      </c>
      <c r="R63" s="1">
        <v>0.6</v>
      </c>
      <c r="S63" s="1">
        <v>5.16E-2</v>
      </c>
      <c r="T63" s="1">
        <v>0</v>
      </c>
    </row>
    <row r="64" spans="1:20" s="19" customFormat="1">
      <c r="A64" s="4">
        <v>37</v>
      </c>
      <c r="B64" s="4">
        <f t="shared" si="0"/>
        <v>58</v>
      </c>
      <c r="C64" s="4">
        <v>0.3</v>
      </c>
      <c r="D64" s="4" t="s">
        <v>25</v>
      </c>
      <c r="E64" s="4">
        <v>5.4000000000000003E-3</v>
      </c>
      <c r="F64" s="4">
        <v>6.4999999999999997E-3</v>
      </c>
      <c r="G64" s="41">
        <v>2.1229999999999999E-3</v>
      </c>
      <c r="H64" s="41">
        <v>1.183E-3</v>
      </c>
      <c r="I64" s="41">
        <v>9.3999999999999997E-4</v>
      </c>
      <c r="J64" s="41">
        <v>1.421044E-2</v>
      </c>
      <c r="K64" s="1">
        <v>0.18</v>
      </c>
      <c r="L64" s="17">
        <v>0.18</v>
      </c>
      <c r="M64" s="18">
        <v>1.39844039117933E-2</v>
      </c>
      <c r="N64" s="35">
        <v>1095.49618747571</v>
      </c>
      <c r="O64" s="1">
        <v>1</v>
      </c>
      <c r="P64" s="18">
        <v>0.47085535056543198</v>
      </c>
      <c r="Q64" s="1">
        <v>0.38</v>
      </c>
      <c r="R64" s="1">
        <v>0.6</v>
      </c>
      <c r="S64" s="1">
        <v>4.2500000000000003E-2</v>
      </c>
      <c r="T64" s="1">
        <v>1.62</v>
      </c>
    </row>
    <row r="65" spans="1:20" s="4" customFormat="1">
      <c r="A65" s="4">
        <v>38</v>
      </c>
      <c r="B65" s="4">
        <f t="shared" si="0"/>
        <v>59</v>
      </c>
      <c r="C65" s="4">
        <v>0.3</v>
      </c>
      <c r="D65" s="4" t="s">
        <v>25</v>
      </c>
      <c r="E65" s="4">
        <v>5.4000000000000003E-3</v>
      </c>
      <c r="F65" s="4">
        <v>6.4999999999999997E-3</v>
      </c>
      <c r="G65" s="41">
        <v>1.3799999999999999E-3</v>
      </c>
      <c r="H65" s="41">
        <v>1.1000000000000001E-3</v>
      </c>
      <c r="I65" s="41">
        <v>2.7999999999999998E-4</v>
      </c>
      <c r="J65" s="41">
        <v>1.1240099999999999E-2</v>
      </c>
      <c r="K65" s="1">
        <v>0.18</v>
      </c>
      <c r="L65" s="17">
        <v>0.18</v>
      </c>
      <c r="M65" s="18">
        <v>1.1209822612588599E-2</v>
      </c>
      <c r="N65" s="35">
        <v>980.81762412204603</v>
      </c>
      <c r="O65" s="1">
        <v>1</v>
      </c>
      <c r="P65" s="18">
        <v>0.37743510480096298</v>
      </c>
      <c r="Q65" s="1">
        <v>0.34</v>
      </c>
      <c r="R65" s="1">
        <v>0.55000000000000004</v>
      </c>
      <c r="S65" s="1">
        <v>3.8300000000000001E-2</v>
      </c>
      <c r="T65" s="1">
        <v>0.03</v>
      </c>
    </row>
    <row r="66" spans="1:20" s="4" customFormat="1">
      <c r="A66" s="4">
        <v>39</v>
      </c>
      <c r="B66" s="4">
        <f t="shared" si="0"/>
        <v>60</v>
      </c>
      <c r="C66" s="4">
        <v>0.3</v>
      </c>
      <c r="D66" s="4" t="s">
        <v>25</v>
      </c>
      <c r="E66" s="4">
        <v>5.4000000000000003E-3</v>
      </c>
      <c r="F66" s="4">
        <v>6.4999999999999997E-3</v>
      </c>
      <c r="G66" s="41">
        <v>1.6299999999999999E-3</v>
      </c>
      <c r="H66" s="41">
        <v>1.2110000000000001E-3</v>
      </c>
      <c r="I66" s="41">
        <v>4.1899999999999999E-4</v>
      </c>
      <c r="J66" s="41">
        <v>1.038655E-2</v>
      </c>
      <c r="K66" s="1">
        <v>0.18</v>
      </c>
      <c r="L66" s="17">
        <v>0.18</v>
      </c>
      <c r="M66" s="18">
        <v>1.0317147741918701E-2</v>
      </c>
      <c r="N66" s="35">
        <v>940.954699684449</v>
      </c>
      <c r="O66" s="1">
        <v>1</v>
      </c>
      <c r="P66" s="18">
        <v>0.34737871184911501</v>
      </c>
      <c r="Q66" s="1">
        <v>0.44</v>
      </c>
      <c r="R66" s="1">
        <v>0.56999999999999995</v>
      </c>
      <c r="S66" s="1">
        <v>4.5999999999999999E-2</v>
      </c>
      <c r="T66" s="1">
        <v>0.53</v>
      </c>
    </row>
    <row r="67" spans="1:20" s="4" customFormat="1">
      <c r="A67" s="4">
        <v>40</v>
      </c>
      <c r="B67" s="4">
        <f t="shared" si="0"/>
        <v>61</v>
      </c>
      <c r="C67" s="4">
        <v>0.3</v>
      </c>
      <c r="D67" s="4" t="s">
        <v>25</v>
      </c>
      <c r="E67" s="4">
        <v>5.4000000000000003E-3</v>
      </c>
      <c r="F67" s="4">
        <v>6.4999999999999997E-3</v>
      </c>
      <c r="G67" s="41">
        <v>1.629E-3</v>
      </c>
      <c r="H67" s="41">
        <v>1.1590000000000001E-3</v>
      </c>
      <c r="I67" s="41">
        <v>4.6999999999999999E-4</v>
      </c>
      <c r="J67" s="41">
        <v>1.044337E-2</v>
      </c>
      <c r="K67" s="1">
        <v>0.18</v>
      </c>
      <c r="L67" s="17">
        <v>0.18</v>
      </c>
      <c r="M67" s="18">
        <v>1.03579351223126E-2</v>
      </c>
      <c r="N67" s="35">
        <v>942.81283051006903</v>
      </c>
      <c r="O67" s="1">
        <v>1</v>
      </c>
      <c r="P67" s="18">
        <v>0.34875202432029001</v>
      </c>
      <c r="Q67" s="1">
        <v>0.45</v>
      </c>
      <c r="R67" s="1">
        <v>0.57999999999999996</v>
      </c>
      <c r="S67" s="1">
        <v>3.8399999999999997E-2</v>
      </c>
      <c r="T67" s="1">
        <v>0.41</v>
      </c>
    </row>
    <row r="68" spans="1:20" s="4" customFormat="1">
      <c r="A68" s="4">
        <v>42</v>
      </c>
      <c r="B68" s="4">
        <f t="shared" si="0"/>
        <v>62</v>
      </c>
      <c r="C68" s="4">
        <v>0.3</v>
      </c>
      <c r="D68" s="4" t="s">
        <v>25</v>
      </c>
      <c r="E68" s="4">
        <v>5.4000000000000003E-3</v>
      </c>
      <c r="F68" s="4">
        <v>6.4999999999999997E-3</v>
      </c>
      <c r="G68" s="41">
        <v>1.7129999999999999E-3</v>
      </c>
      <c r="H68" s="41">
        <v>1.09E-3</v>
      </c>
      <c r="I68" s="41">
        <v>6.2299999999999996E-4</v>
      </c>
      <c r="J68" s="41">
        <v>1.154722E-2</v>
      </c>
      <c r="K68" s="1">
        <v>0.18</v>
      </c>
      <c r="L68" s="17">
        <v>0.18</v>
      </c>
      <c r="M68" s="18">
        <v>1.1416976727800799E-2</v>
      </c>
      <c r="N68" s="35">
        <v>989.83874383113596</v>
      </c>
      <c r="O68" s="1">
        <v>1</v>
      </c>
      <c r="P68" s="18">
        <v>0.38440999083504301</v>
      </c>
      <c r="Q68" s="1">
        <v>0.4</v>
      </c>
      <c r="R68" s="1">
        <v>0.55000000000000004</v>
      </c>
      <c r="S68" s="1">
        <v>4.6100000000000002E-2</v>
      </c>
      <c r="T68" s="1">
        <v>0.15</v>
      </c>
    </row>
    <row r="69" spans="1:20" s="19" customFormat="1">
      <c r="A69" s="20">
        <v>67</v>
      </c>
      <c r="B69" s="4">
        <f t="shared" si="0"/>
        <v>63</v>
      </c>
      <c r="C69" s="20">
        <v>0.1</v>
      </c>
      <c r="D69" s="21" t="s">
        <v>25</v>
      </c>
      <c r="E69" s="20">
        <v>5.4000000000000003E-3</v>
      </c>
      <c r="F69" s="4">
        <v>6.4999999999999997E-3</v>
      </c>
      <c r="G69" s="41">
        <v>2.1099999999999999E-3</v>
      </c>
      <c r="H69" s="41">
        <v>6.826E-4</v>
      </c>
      <c r="I69" s="41">
        <v>2.2739800000000001E-3</v>
      </c>
      <c r="J69" s="41">
        <v>2.583322E-2</v>
      </c>
      <c r="K69" s="1">
        <v>0.18</v>
      </c>
      <c r="L69" s="17">
        <v>0.18</v>
      </c>
      <c r="M69" s="18">
        <v>2.3959339606087801E-2</v>
      </c>
      <c r="N69" s="35">
        <v>827.87674831351796</v>
      </c>
      <c r="O69" s="1">
        <v>1</v>
      </c>
      <c r="P69" s="18">
        <v>0.268903923749583</v>
      </c>
      <c r="Q69" s="28" t="s">
        <v>24</v>
      </c>
      <c r="R69" s="1">
        <v>0.54</v>
      </c>
      <c r="S69" s="19">
        <v>0</v>
      </c>
      <c r="T69" s="1">
        <v>0.16</v>
      </c>
    </row>
    <row r="70" spans="1:20" s="19" customFormat="1">
      <c r="A70" s="20">
        <v>70</v>
      </c>
      <c r="B70" s="4">
        <f t="shared" si="0"/>
        <v>64</v>
      </c>
      <c r="C70" s="20">
        <v>0.1</v>
      </c>
      <c r="D70" s="21" t="s">
        <v>25</v>
      </c>
      <c r="E70" s="20">
        <v>5.4000000000000003E-3</v>
      </c>
      <c r="F70" s="4">
        <v>6.4999999999999997E-3</v>
      </c>
      <c r="G70" s="41">
        <v>2.6279703454343242E-3</v>
      </c>
      <c r="H70" s="41">
        <v>7.3886999999999998E-4</v>
      </c>
      <c r="I70" s="41">
        <v>1.889096E-3</v>
      </c>
      <c r="J70" s="41">
        <v>2.183322E-2</v>
      </c>
      <c r="K70" s="1">
        <v>0.18</v>
      </c>
      <c r="L70" s="17">
        <v>0.18</v>
      </c>
      <c r="M70" s="18">
        <v>2.0250080593365201E-2</v>
      </c>
      <c r="N70" s="35">
        <v>761.09985905305598</v>
      </c>
      <c r="O70" s="1">
        <v>1</v>
      </c>
      <c r="P70" s="18">
        <v>0.22727363179983401</v>
      </c>
      <c r="Q70" s="28" t="s">
        <v>24</v>
      </c>
      <c r="R70" s="1">
        <v>0.55000000000000004</v>
      </c>
      <c r="S70" s="19">
        <v>0</v>
      </c>
      <c r="T70" s="1">
        <v>0.23</v>
      </c>
    </row>
    <row r="71" spans="1:20" s="19" customFormat="1">
      <c r="A71" s="20">
        <v>71</v>
      </c>
      <c r="B71" s="4">
        <f t="shared" si="0"/>
        <v>65</v>
      </c>
      <c r="C71" s="20">
        <v>0.1</v>
      </c>
      <c r="D71" s="21" t="s">
        <v>25</v>
      </c>
      <c r="E71" s="20">
        <v>5.4000000000000003E-3</v>
      </c>
      <c r="F71" s="4">
        <v>6.4999999999999997E-3</v>
      </c>
      <c r="G71" s="41">
        <v>2.6279703454343242E-3</v>
      </c>
      <c r="H71" s="41">
        <v>7.3886999999999998E-4</v>
      </c>
      <c r="I71" s="41">
        <v>1.889096E-3</v>
      </c>
      <c r="J71" s="41">
        <v>2.083322E-2</v>
      </c>
      <c r="K71" s="1">
        <v>0.18</v>
      </c>
      <c r="L71" s="17">
        <v>0.18</v>
      </c>
      <c r="M71" s="18">
        <v>1.9174089488455101E-2</v>
      </c>
      <c r="N71" s="35">
        <v>740.60329255490694</v>
      </c>
      <c r="O71" s="1">
        <v>1</v>
      </c>
      <c r="P71" s="18">
        <v>0.215197412889508</v>
      </c>
      <c r="Q71" s="28" t="s">
        <v>24</v>
      </c>
      <c r="R71" s="1">
        <v>0.56999999999999995</v>
      </c>
      <c r="S71" s="19">
        <v>0</v>
      </c>
      <c r="T71" s="1">
        <v>0.25</v>
      </c>
    </row>
    <row r="72" spans="1:20" s="19" customFormat="1">
      <c r="A72" s="20">
        <v>72</v>
      </c>
      <c r="B72" s="4">
        <f t="shared" si="0"/>
        <v>66</v>
      </c>
      <c r="C72" s="20">
        <v>0.1</v>
      </c>
      <c r="D72" s="21" t="s">
        <v>25</v>
      </c>
      <c r="E72" s="20">
        <v>5.4000000000000003E-3</v>
      </c>
      <c r="F72" s="4">
        <v>6.4999999999999997E-3</v>
      </c>
      <c r="G72" s="41">
        <v>2.9179408839056674E-3</v>
      </c>
      <c r="H72" s="41">
        <v>7.4713000000000004E-4</v>
      </c>
      <c r="I72" s="41">
        <v>2.1708109999999999E-3</v>
      </c>
      <c r="J72" s="41">
        <v>2.183322E-2</v>
      </c>
      <c r="K72" s="1">
        <v>0.18</v>
      </c>
      <c r="L72" s="17">
        <v>0.18</v>
      </c>
      <c r="M72" s="18">
        <v>1.97951360635314E-2</v>
      </c>
      <c r="N72" s="35">
        <v>752.50174114611605</v>
      </c>
      <c r="O72" s="1">
        <v>1</v>
      </c>
      <c r="P72" s="18">
        <v>0.22216763258733299</v>
      </c>
      <c r="Q72" s="28" t="s">
        <v>24</v>
      </c>
      <c r="R72" s="1">
        <v>0.57999999999999996</v>
      </c>
      <c r="S72" s="19">
        <v>0</v>
      </c>
      <c r="T72" s="1">
        <v>0.28999999999999998</v>
      </c>
    </row>
    <row r="73" spans="1:20" s="19" customFormat="1">
      <c r="A73" s="20">
        <v>58</v>
      </c>
      <c r="B73" s="4">
        <f t="shared" ref="B73:B76" si="1">B72+1</f>
        <v>67</v>
      </c>
      <c r="C73" s="20">
        <v>0.1</v>
      </c>
      <c r="D73" s="21" t="s">
        <v>38</v>
      </c>
      <c r="E73" s="20">
        <v>5.4000000000000003E-3</v>
      </c>
      <c r="F73" s="4">
        <v>6.4999999999999997E-3</v>
      </c>
      <c r="G73" s="41">
        <v>1.10172001902773E-3</v>
      </c>
      <c r="H73" s="41">
        <v>7.1414000000000004E-4</v>
      </c>
      <c r="I73" s="41">
        <v>3.8758500000000002E-4</v>
      </c>
      <c r="J73" s="41">
        <v>1.6905969999999999E-2</v>
      </c>
      <c r="K73" s="1">
        <v>0.18</v>
      </c>
      <c r="L73" s="17">
        <v>8.3166000000000004E-2</v>
      </c>
      <c r="M73" s="18">
        <v>1.40249369109015E-2</v>
      </c>
      <c r="N73" s="35">
        <v>633.400966431038</v>
      </c>
      <c r="O73" s="1">
        <v>0.6</v>
      </c>
      <c r="P73" s="18">
        <v>0.157406699336717</v>
      </c>
      <c r="Q73" s="28" t="s">
        <v>24</v>
      </c>
      <c r="R73" s="1">
        <v>0.55000000000000004</v>
      </c>
      <c r="S73" s="19">
        <v>0</v>
      </c>
      <c r="T73" s="43" t="s">
        <v>13</v>
      </c>
    </row>
    <row r="74" spans="1:20" s="19" customFormat="1">
      <c r="A74" s="20">
        <v>59</v>
      </c>
      <c r="B74" s="4">
        <f t="shared" si="1"/>
        <v>68</v>
      </c>
      <c r="C74" s="20">
        <v>0.1</v>
      </c>
      <c r="D74" s="21" t="s">
        <v>38</v>
      </c>
      <c r="E74" s="20">
        <v>5.4000000000000003E-3</v>
      </c>
      <c r="F74" s="4">
        <v>6.4999999999999997E-3</v>
      </c>
      <c r="G74" s="41">
        <v>1.2987609252463623E-3</v>
      </c>
      <c r="H74" s="41">
        <v>7.1186000000000003E-4</v>
      </c>
      <c r="I74" s="41">
        <v>5.8690200000000004E-4</v>
      </c>
      <c r="J74" s="41">
        <v>1.904604E-2</v>
      </c>
      <c r="K74" s="1">
        <v>0.18</v>
      </c>
      <c r="L74" s="17">
        <v>9.1410000000000005E-2</v>
      </c>
      <c r="M74" s="18">
        <v>1.55760583394317E-2</v>
      </c>
      <c r="N74" s="35">
        <v>667.50887770534496</v>
      </c>
      <c r="O74" s="1">
        <v>0.6</v>
      </c>
      <c r="P74" s="18">
        <v>0.174815469578358</v>
      </c>
      <c r="Q74" s="28" t="s">
        <v>24</v>
      </c>
      <c r="R74" s="1">
        <v>0.54</v>
      </c>
      <c r="S74" s="19">
        <v>0</v>
      </c>
      <c r="T74" s="1">
        <v>0.05</v>
      </c>
    </row>
    <row r="75" spans="1:20" s="19" customFormat="1">
      <c r="A75" s="20">
        <v>60</v>
      </c>
      <c r="B75" s="4">
        <f t="shared" si="1"/>
        <v>69</v>
      </c>
      <c r="C75" s="20">
        <v>0.1</v>
      </c>
      <c r="D75" s="21" t="s">
        <v>38</v>
      </c>
      <c r="E75" s="20">
        <v>5.4000000000000003E-3</v>
      </c>
      <c r="F75" s="4">
        <v>6.4999999999999997E-3</v>
      </c>
      <c r="G75" s="41">
        <v>1.3533222991261994E-3</v>
      </c>
      <c r="H75" s="41">
        <v>7.2592999999999996E-4</v>
      </c>
      <c r="I75" s="41">
        <v>6.2739100000000004E-4</v>
      </c>
      <c r="J75" s="41">
        <v>1.9327759999999999E-2</v>
      </c>
      <c r="K75" s="1">
        <v>0.18</v>
      </c>
      <c r="L75" s="17">
        <v>0.1056</v>
      </c>
      <c r="M75" s="18">
        <v>1.6295420778439401E-2</v>
      </c>
      <c r="N75" s="35">
        <v>682.74896922017103</v>
      </c>
      <c r="O75" s="1">
        <v>0.6</v>
      </c>
      <c r="P75" s="18">
        <v>0.18288912209247299</v>
      </c>
      <c r="Q75" s="28" t="s">
        <v>24</v>
      </c>
      <c r="R75" s="1">
        <v>0.55000000000000004</v>
      </c>
      <c r="S75" s="19">
        <v>0</v>
      </c>
      <c r="T75" s="1">
        <v>0.06</v>
      </c>
    </row>
    <row r="76" spans="1:20" s="19" customFormat="1">
      <c r="A76" s="20">
        <v>68</v>
      </c>
      <c r="B76" s="4">
        <f t="shared" si="1"/>
        <v>70</v>
      </c>
      <c r="C76" s="20">
        <v>0.1</v>
      </c>
      <c r="D76" s="21" t="s">
        <v>38</v>
      </c>
      <c r="E76" s="20">
        <v>5.4000000000000003E-3</v>
      </c>
      <c r="F76" s="4">
        <v>6.4999999999999997E-3</v>
      </c>
      <c r="G76" s="41">
        <v>1.3151669588402188E-3</v>
      </c>
      <c r="H76" s="41">
        <v>6.3292000000000003E-4</v>
      </c>
      <c r="I76" s="41">
        <v>6.8224699999999997E-4</v>
      </c>
      <c r="J76" s="41">
        <v>2.0868689999999999E-2</v>
      </c>
      <c r="K76" s="1">
        <v>0.18</v>
      </c>
      <c r="L76" s="17">
        <v>8.0600000000000005E-2</v>
      </c>
      <c r="M76" s="18">
        <v>1.6045419639296399E-2</v>
      </c>
      <c r="N76" s="35">
        <v>677.49142606008502</v>
      </c>
      <c r="O76" s="1">
        <v>0.6</v>
      </c>
      <c r="P76" s="18">
        <v>0.18008327316830999</v>
      </c>
      <c r="Q76" s="28" t="s">
        <v>24</v>
      </c>
      <c r="R76" s="1">
        <v>0.56999999999999995</v>
      </c>
      <c r="S76" s="19">
        <v>0</v>
      </c>
      <c r="T76" s="1">
        <v>0.06</v>
      </c>
    </row>
    <row r="77" spans="1:20">
      <c r="A77" s="4"/>
      <c r="B77" s="4"/>
      <c r="N77" s="36"/>
    </row>
    <row r="78" spans="1:20">
      <c r="N78" s="36"/>
    </row>
  </sheetData>
  <sortState ref="A7:Z76">
    <sortCondition ref="D7:D76"/>
  </sortState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E1DF7-43A1-1C48-A441-CC087F66358B}">
  <dimension ref="A1:AF66"/>
  <sheetViews>
    <sheetView tabSelected="1" workbookViewId="0">
      <selection activeCell="AE3" sqref="AE3"/>
    </sheetView>
  </sheetViews>
  <sheetFormatPr baseColWidth="10" defaultRowHeight="16"/>
  <cols>
    <col min="1" max="16" width="10.83203125" style="45"/>
  </cols>
  <sheetData>
    <row r="1" spans="1:32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t="s">
        <v>48</v>
      </c>
    </row>
    <row r="2" spans="1:32">
      <c r="A2" s="46" t="s">
        <v>49</v>
      </c>
      <c r="B2" s="46"/>
      <c r="C2" s="46" t="s">
        <v>50</v>
      </c>
      <c r="D2" s="46"/>
      <c r="E2" s="46" t="s">
        <v>50</v>
      </c>
      <c r="F2" s="46"/>
      <c r="G2" s="46" t="s">
        <v>51</v>
      </c>
      <c r="H2" s="46"/>
      <c r="I2" s="46" t="s">
        <v>52</v>
      </c>
      <c r="J2" s="46"/>
      <c r="K2" s="46" t="s">
        <v>53</v>
      </c>
      <c r="L2" s="46"/>
      <c r="M2" s="46" t="s">
        <v>54</v>
      </c>
      <c r="N2" s="46"/>
      <c r="O2" s="46" t="s">
        <v>55</v>
      </c>
      <c r="P2" s="46"/>
      <c r="Q2" s="45" t="s">
        <v>56</v>
      </c>
      <c r="S2" s="45" t="s">
        <v>57</v>
      </c>
      <c r="U2" s="45" t="s">
        <v>57</v>
      </c>
      <c r="W2" s="45" t="s">
        <v>58</v>
      </c>
      <c r="Y2" s="45" t="s">
        <v>59</v>
      </c>
      <c r="AA2" s="45" t="s">
        <v>60</v>
      </c>
      <c r="AC2" s="45" t="s">
        <v>61</v>
      </c>
      <c r="AE2" s="45" t="s">
        <v>62</v>
      </c>
    </row>
    <row r="3" spans="1:32">
      <c r="A3" s="46" t="s">
        <v>45</v>
      </c>
      <c r="B3" s="46" t="s">
        <v>46</v>
      </c>
      <c r="C3" s="46" t="s">
        <v>45</v>
      </c>
      <c r="D3" s="46" t="s">
        <v>46</v>
      </c>
      <c r="E3" s="46" t="s">
        <v>45</v>
      </c>
      <c r="F3" s="46" t="s">
        <v>46</v>
      </c>
      <c r="G3" s="46" t="s">
        <v>45</v>
      </c>
      <c r="H3" s="46" t="s">
        <v>46</v>
      </c>
      <c r="I3" s="46" t="s">
        <v>45</v>
      </c>
      <c r="J3" s="46" t="s">
        <v>46</v>
      </c>
      <c r="K3" s="46" t="s">
        <v>45</v>
      </c>
      <c r="L3" s="46" t="s">
        <v>46</v>
      </c>
      <c r="M3" s="46" t="s">
        <v>45</v>
      </c>
      <c r="N3" s="46" t="s">
        <v>46</v>
      </c>
      <c r="O3" s="46" t="s">
        <v>45</v>
      </c>
      <c r="P3" s="46" t="s">
        <v>46</v>
      </c>
      <c r="Q3" t="s">
        <v>45</v>
      </c>
      <c r="R3" t="s">
        <v>46</v>
      </c>
      <c r="S3" t="s">
        <v>45</v>
      </c>
      <c r="T3" t="s">
        <v>46</v>
      </c>
      <c r="U3" t="s">
        <v>45</v>
      </c>
      <c r="V3" t="s">
        <v>46</v>
      </c>
      <c r="W3" t="s">
        <v>45</v>
      </c>
      <c r="X3" t="s">
        <v>46</v>
      </c>
      <c r="Y3" t="s">
        <v>45</v>
      </c>
      <c r="Z3" t="s">
        <v>46</v>
      </c>
      <c r="AA3" t="s">
        <v>45</v>
      </c>
      <c r="AB3" t="s">
        <v>46</v>
      </c>
      <c r="AC3" t="s">
        <v>45</v>
      </c>
      <c r="AD3" t="s">
        <v>46</v>
      </c>
      <c r="AE3" t="s">
        <v>45</v>
      </c>
      <c r="AF3" t="s">
        <v>46</v>
      </c>
    </row>
    <row r="4" spans="1:32">
      <c r="A4" s="46">
        <v>0.2681</v>
      </c>
      <c r="B4" s="46">
        <v>0</v>
      </c>
      <c r="C4" s="46">
        <v>0.22620000000000001</v>
      </c>
      <c r="D4" s="46">
        <v>0</v>
      </c>
      <c r="E4" s="46">
        <v>0.24579999999999999</v>
      </c>
      <c r="F4" s="46">
        <v>0</v>
      </c>
      <c r="G4" s="46">
        <v>0.25130000000000002</v>
      </c>
      <c r="H4" s="46">
        <v>0</v>
      </c>
      <c r="I4" s="46">
        <v>0.25640000000000002</v>
      </c>
      <c r="J4" s="46">
        <v>0</v>
      </c>
      <c r="K4" s="46">
        <v>0.27429999999999999</v>
      </c>
      <c r="L4" s="46">
        <v>0</v>
      </c>
      <c r="M4" s="46">
        <v>0.2616</v>
      </c>
      <c r="N4" s="46">
        <v>0</v>
      </c>
      <c r="O4" s="46">
        <v>0.25240000000000001</v>
      </c>
      <c r="P4" s="46">
        <v>0</v>
      </c>
      <c r="Q4">
        <v>0.20810000000000001</v>
      </c>
      <c r="R4">
        <v>0</v>
      </c>
      <c r="S4">
        <v>0.1643</v>
      </c>
      <c r="T4">
        <v>0</v>
      </c>
      <c r="U4">
        <v>0.1024</v>
      </c>
      <c r="V4">
        <v>0</v>
      </c>
      <c r="W4">
        <v>6.2399999999999997E-2</v>
      </c>
      <c r="X4">
        <v>0</v>
      </c>
      <c r="Y4">
        <v>0.2374</v>
      </c>
      <c r="Z4">
        <v>0</v>
      </c>
      <c r="AA4">
        <v>0.30659999999999998</v>
      </c>
      <c r="AB4">
        <v>0</v>
      </c>
      <c r="AC4">
        <v>0.2387</v>
      </c>
      <c r="AD4">
        <v>0</v>
      </c>
      <c r="AE4">
        <v>0.1305</v>
      </c>
      <c r="AF4">
        <v>0</v>
      </c>
    </row>
    <row r="5" spans="1:32">
      <c r="A5" s="46">
        <v>0.2646</v>
      </c>
      <c r="B5" s="46">
        <v>-8.3299999999999999E-2</v>
      </c>
      <c r="C5" s="46">
        <v>0.21299999999999999</v>
      </c>
      <c r="D5" s="46">
        <v>-8.3299999999999999E-2</v>
      </c>
      <c r="E5" s="46">
        <v>0.2392</v>
      </c>
      <c r="F5" s="46">
        <v>-8.3299999999999999E-2</v>
      </c>
      <c r="G5" s="46">
        <v>0.24929999999999999</v>
      </c>
      <c r="H5" s="46">
        <v>-8.3299999999999999E-2</v>
      </c>
      <c r="I5" s="46">
        <v>0.25269999999999998</v>
      </c>
      <c r="J5" s="46">
        <v>-8.3299999999999999E-2</v>
      </c>
      <c r="K5" s="46">
        <v>0.2727</v>
      </c>
      <c r="L5" s="46">
        <v>-8.3299999999999999E-2</v>
      </c>
      <c r="M5" s="46">
        <v>0.25679999999999997</v>
      </c>
      <c r="N5" s="46">
        <v>-8.3299999999999999E-2</v>
      </c>
      <c r="O5" s="46">
        <v>0.2432</v>
      </c>
      <c r="P5" s="46">
        <v>-8.3299999999999999E-2</v>
      </c>
      <c r="Q5">
        <v>0.20680000000000001</v>
      </c>
      <c r="R5">
        <v>-8.3299999999999999E-2</v>
      </c>
      <c r="S5">
        <v>0.16300000000000001</v>
      </c>
      <c r="T5">
        <v>-8.3299999999999999E-2</v>
      </c>
      <c r="U5">
        <v>0.1016</v>
      </c>
      <c r="V5">
        <v>-8.3299999999999999E-2</v>
      </c>
      <c r="W5">
        <v>6.13E-2</v>
      </c>
      <c r="X5">
        <v>-8.3299999999999999E-2</v>
      </c>
      <c r="Y5">
        <v>0.23400000000000001</v>
      </c>
      <c r="Z5">
        <v>-8.3299999999999999E-2</v>
      </c>
      <c r="AA5">
        <v>0.30459999999999998</v>
      </c>
      <c r="AB5">
        <v>-8.3299999999999999E-2</v>
      </c>
      <c r="AC5">
        <v>0.23760000000000001</v>
      </c>
      <c r="AD5">
        <v>-8.3299999999999999E-2</v>
      </c>
      <c r="AE5">
        <v>0.1288</v>
      </c>
      <c r="AF5">
        <v>-8.3299999999999999E-2</v>
      </c>
    </row>
    <row r="6" spans="1:32">
      <c r="A6" s="46">
        <v>0.253</v>
      </c>
      <c r="B6" s="46">
        <v>-0.1666</v>
      </c>
      <c r="C6" s="46">
        <v>0.19450000000000001</v>
      </c>
      <c r="D6" s="46">
        <v>-0.1666</v>
      </c>
      <c r="E6" s="46">
        <v>0.22409999999999999</v>
      </c>
      <c r="F6" s="46">
        <v>-0.1666</v>
      </c>
      <c r="G6" s="46">
        <v>0.24160000000000001</v>
      </c>
      <c r="H6" s="46">
        <v>-0.1666</v>
      </c>
      <c r="I6" s="46">
        <v>0.2402</v>
      </c>
      <c r="J6" s="46">
        <v>-0.1666</v>
      </c>
      <c r="K6" s="46">
        <v>0.2631</v>
      </c>
      <c r="L6" s="46">
        <v>-0.1666</v>
      </c>
      <c r="M6" s="46">
        <v>0.24560000000000001</v>
      </c>
      <c r="N6" s="46">
        <v>-0.1666</v>
      </c>
      <c r="O6" s="46">
        <v>0.22770000000000001</v>
      </c>
      <c r="P6" s="46">
        <v>-0.1666</v>
      </c>
      <c r="Q6">
        <v>0.20330000000000001</v>
      </c>
      <c r="R6">
        <v>-0.1666</v>
      </c>
      <c r="S6">
        <v>0.16039999999999999</v>
      </c>
      <c r="T6">
        <v>-0.1666</v>
      </c>
      <c r="U6">
        <v>9.9400000000000002E-2</v>
      </c>
      <c r="V6">
        <v>-0.1666</v>
      </c>
      <c r="W6">
        <v>5.9900000000000002E-2</v>
      </c>
      <c r="X6">
        <v>-0.1666</v>
      </c>
      <c r="Y6">
        <v>0.22620000000000001</v>
      </c>
      <c r="Z6">
        <v>-0.1666</v>
      </c>
      <c r="AA6">
        <v>0.29980000000000001</v>
      </c>
      <c r="AB6">
        <v>-0.1666</v>
      </c>
      <c r="AC6">
        <v>0.23380000000000001</v>
      </c>
      <c r="AD6">
        <v>-0.1666</v>
      </c>
      <c r="AE6">
        <v>0.12529999999999999</v>
      </c>
      <c r="AF6">
        <v>-0.1666</v>
      </c>
    </row>
    <row r="7" spans="1:32">
      <c r="A7" s="46">
        <v>0.23860000000000001</v>
      </c>
      <c r="B7" s="46">
        <v>-0.24990000000000001</v>
      </c>
      <c r="C7" s="46">
        <v>0.1696</v>
      </c>
      <c r="D7" s="46">
        <v>-0.24990000000000001</v>
      </c>
      <c r="E7" s="46">
        <v>0.2054</v>
      </c>
      <c r="F7" s="46">
        <v>-0.24990000000000001</v>
      </c>
      <c r="G7" s="46">
        <v>0.22689999999999999</v>
      </c>
      <c r="H7" s="46">
        <v>-0.24990000000000001</v>
      </c>
      <c r="I7" s="46">
        <v>0.2225</v>
      </c>
      <c r="J7" s="46">
        <v>-0.24990000000000001</v>
      </c>
      <c r="K7" s="46">
        <v>0.2467</v>
      </c>
      <c r="L7" s="46">
        <v>-0.24990000000000001</v>
      </c>
      <c r="M7" s="46">
        <v>0.22819999999999999</v>
      </c>
      <c r="N7" s="46">
        <v>-0.24990000000000001</v>
      </c>
      <c r="O7" s="46">
        <v>0.20699999999999999</v>
      </c>
      <c r="P7" s="46">
        <v>-0.24990000000000001</v>
      </c>
      <c r="Q7">
        <v>0.1971</v>
      </c>
      <c r="R7">
        <v>-0.24990000000000001</v>
      </c>
      <c r="S7">
        <v>0.157</v>
      </c>
      <c r="T7">
        <v>-0.24990000000000001</v>
      </c>
      <c r="U7">
        <v>9.6199999999999994E-2</v>
      </c>
      <c r="V7">
        <v>-0.24990000000000001</v>
      </c>
      <c r="W7">
        <v>5.8500000000000003E-2</v>
      </c>
      <c r="X7">
        <v>-0.24990000000000001</v>
      </c>
      <c r="Y7">
        <v>0.21679999999999999</v>
      </c>
      <c r="Z7">
        <v>-0.24990000000000001</v>
      </c>
      <c r="AA7">
        <v>0.29189999999999999</v>
      </c>
      <c r="AB7">
        <v>-0.24990000000000001</v>
      </c>
      <c r="AC7">
        <v>0.22770000000000001</v>
      </c>
      <c r="AD7">
        <v>-0.24990000000000001</v>
      </c>
      <c r="AE7">
        <v>0.1195</v>
      </c>
      <c r="AF7">
        <v>-0.24990000000000001</v>
      </c>
    </row>
    <row r="8" spans="1:32">
      <c r="A8" s="46">
        <v>0.22109999999999999</v>
      </c>
      <c r="B8" s="46">
        <v>-0.3332</v>
      </c>
      <c r="C8" s="46">
        <v>0.14330000000000001</v>
      </c>
      <c r="D8" s="46">
        <v>-0.3332</v>
      </c>
      <c r="E8" s="46">
        <v>0.1842</v>
      </c>
      <c r="F8" s="46">
        <v>-0.3332</v>
      </c>
      <c r="G8" s="46">
        <v>0.20730000000000001</v>
      </c>
      <c r="H8" s="46">
        <v>-0.3332</v>
      </c>
      <c r="I8" s="46">
        <v>0.20119999999999999</v>
      </c>
      <c r="J8" s="46">
        <v>-0.3332</v>
      </c>
      <c r="K8" s="46">
        <v>0.2278</v>
      </c>
      <c r="L8" s="46">
        <v>-0.3332</v>
      </c>
      <c r="M8" s="46">
        <v>0.20880000000000001</v>
      </c>
      <c r="N8" s="46">
        <v>-0.3332</v>
      </c>
      <c r="O8" s="46">
        <v>0.18379999999999999</v>
      </c>
      <c r="P8" s="46">
        <v>-0.3332</v>
      </c>
      <c r="Q8">
        <v>0.1888</v>
      </c>
      <c r="R8">
        <v>-0.3332</v>
      </c>
      <c r="S8">
        <v>0.15290000000000001</v>
      </c>
      <c r="T8">
        <v>-0.3332</v>
      </c>
      <c r="U8">
        <v>9.2799999999999994E-2</v>
      </c>
      <c r="V8">
        <v>-0.3332</v>
      </c>
      <c r="W8">
        <v>5.7000000000000002E-2</v>
      </c>
      <c r="X8">
        <v>-0.3332</v>
      </c>
      <c r="Y8">
        <v>0.2069</v>
      </c>
      <c r="Z8">
        <v>-0.3332</v>
      </c>
      <c r="AA8">
        <v>0.2823</v>
      </c>
      <c r="AB8">
        <v>-0.3332</v>
      </c>
      <c r="AC8">
        <v>0.21890000000000001</v>
      </c>
      <c r="AD8">
        <v>-0.3332</v>
      </c>
      <c r="AE8">
        <v>0.1119</v>
      </c>
      <c r="AF8">
        <v>-0.3332</v>
      </c>
    </row>
    <row r="9" spans="1:32">
      <c r="A9" s="46">
        <v>0.19869999999999999</v>
      </c>
      <c r="B9" s="46">
        <v>-0.41649999999999998</v>
      </c>
      <c r="C9" s="46">
        <v>0.1187</v>
      </c>
      <c r="D9" s="46">
        <v>-0.41649999999999998</v>
      </c>
      <c r="E9" s="46">
        <v>0.1633</v>
      </c>
      <c r="F9" s="46">
        <v>-0.41649999999999998</v>
      </c>
      <c r="G9" s="46">
        <v>0.18590000000000001</v>
      </c>
      <c r="H9" s="46">
        <v>-0.41649999999999998</v>
      </c>
      <c r="I9" s="46">
        <v>0.17929999999999999</v>
      </c>
      <c r="J9" s="46">
        <v>-0.41649999999999998</v>
      </c>
      <c r="K9" s="46">
        <v>0.20699999999999999</v>
      </c>
      <c r="L9" s="46">
        <v>-0.41649999999999998</v>
      </c>
      <c r="M9" s="46">
        <v>0.18740000000000001</v>
      </c>
      <c r="N9" s="46">
        <v>-0.41649999999999998</v>
      </c>
      <c r="O9" s="46">
        <v>0.161</v>
      </c>
      <c r="P9" s="46">
        <v>-0.41649999999999998</v>
      </c>
      <c r="Q9">
        <v>0.1799</v>
      </c>
      <c r="R9">
        <v>-0.41649999999999998</v>
      </c>
      <c r="S9">
        <v>0.1482</v>
      </c>
      <c r="T9">
        <v>-0.41649999999999998</v>
      </c>
      <c r="U9">
        <v>8.9300000000000004E-2</v>
      </c>
      <c r="V9">
        <v>-0.41649999999999998</v>
      </c>
      <c r="W9">
        <v>5.5300000000000002E-2</v>
      </c>
      <c r="X9">
        <v>-0.41649999999999998</v>
      </c>
      <c r="Y9">
        <v>0.19600000000000001</v>
      </c>
      <c r="Z9">
        <v>-0.41649999999999998</v>
      </c>
      <c r="AA9">
        <v>0.27189999999999998</v>
      </c>
      <c r="AB9">
        <v>-0.41649999999999998</v>
      </c>
      <c r="AC9">
        <v>0.20760000000000001</v>
      </c>
      <c r="AD9">
        <v>-0.41649999999999998</v>
      </c>
      <c r="AE9">
        <v>0.1042</v>
      </c>
      <c r="AF9">
        <v>-0.41649999999999998</v>
      </c>
    </row>
    <row r="10" spans="1:32">
      <c r="A10" s="46">
        <v>0.1762</v>
      </c>
      <c r="B10" s="46">
        <v>-0.49980000000000002</v>
      </c>
      <c r="C10" s="46">
        <v>9.6600000000000005E-2</v>
      </c>
      <c r="D10" s="46">
        <v>-0.49980000000000002</v>
      </c>
      <c r="E10" s="46">
        <v>0.14410000000000001</v>
      </c>
      <c r="F10" s="46">
        <v>-0.49980000000000002</v>
      </c>
      <c r="G10" s="46">
        <v>0.16300000000000001</v>
      </c>
      <c r="H10" s="46">
        <v>-0.49980000000000002</v>
      </c>
      <c r="I10" s="46">
        <v>0.15629999999999999</v>
      </c>
      <c r="J10" s="46">
        <v>-0.49980000000000002</v>
      </c>
      <c r="K10" s="46">
        <v>0.1867</v>
      </c>
      <c r="L10" s="46">
        <v>-0.49980000000000002</v>
      </c>
      <c r="M10" s="46">
        <v>0.1643</v>
      </c>
      <c r="N10" s="46">
        <v>-0.49980000000000002</v>
      </c>
      <c r="O10" s="46">
        <v>0.13919999999999999</v>
      </c>
      <c r="P10" s="46">
        <v>-0.49980000000000002</v>
      </c>
      <c r="Q10">
        <v>0.1704</v>
      </c>
      <c r="R10">
        <v>-0.49980000000000002</v>
      </c>
      <c r="S10">
        <v>0.1426</v>
      </c>
      <c r="T10">
        <v>-0.49980000000000002</v>
      </c>
      <c r="U10">
        <v>8.5599999999999996E-2</v>
      </c>
      <c r="V10">
        <v>-0.49980000000000002</v>
      </c>
      <c r="W10">
        <v>5.3499999999999999E-2</v>
      </c>
      <c r="X10">
        <v>-0.49980000000000002</v>
      </c>
      <c r="Y10">
        <v>0.18459999999999999</v>
      </c>
      <c r="Z10">
        <v>-0.49980000000000002</v>
      </c>
      <c r="AA10">
        <v>0.25990000000000002</v>
      </c>
      <c r="AB10">
        <v>-0.49980000000000002</v>
      </c>
      <c r="AC10">
        <v>0.1956</v>
      </c>
      <c r="AD10">
        <v>-0.49980000000000002</v>
      </c>
      <c r="AE10">
        <v>9.7000000000000003E-2</v>
      </c>
      <c r="AF10">
        <v>-0.49980000000000002</v>
      </c>
    </row>
    <row r="11" spans="1:32">
      <c r="A11" s="46">
        <v>0.15509999999999999</v>
      </c>
      <c r="B11" s="46">
        <v>-0.58309999999999995</v>
      </c>
      <c r="C11" s="46">
        <v>7.7700000000000005E-2</v>
      </c>
      <c r="D11" s="46">
        <v>-0.58309999999999995</v>
      </c>
      <c r="E11" s="46">
        <v>0.12590000000000001</v>
      </c>
      <c r="F11" s="46">
        <v>-0.58309999999999995</v>
      </c>
      <c r="G11" s="46">
        <v>0.1394</v>
      </c>
      <c r="H11" s="46">
        <v>-0.58309999999999995</v>
      </c>
      <c r="I11" s="46">
        <v>0.13339999999999999</v>
      </c>
      <c r="J11" s="46">
        <v>-0.58309999999999995</v>
      </c>
      <c r="K11" s="46">
        <v>0.16750000000000001</v>
      </c>
      <c r="L11" s="46">
        <v>-0.58309999999999995</v>
      </c>
      <c r="M11" s="46">
        <v>0.14249999999999999</v>
      </c>
      <c r="N11" s="46">
        <v>-0.58309999999999995</v>
      </c>
      <c r="O11" s="46">
        <v>0.1182</v>
      </c>
      <c r="P11" s="46">
        <v>-0.58309999999999995</v>
      </c>
      <c r="Q11">
        <v>0.16059999999999999</v>
      </c>
      <c r="R11">
        <v>-0.58309999999999995</v>
      </c>
      <c r="S11">
        <v>0.13619999999999999</v>
      </c>
      <c r="T11">
        <v>-0.58309999999999995</v>
      </c>
      <c r="U11">
        <v>8.1699999999999995E-2</v>
      </c>
      <c r="V11">
        <v>-0.58309999999999995</v>
      </c>
      <c r="W11">
        <v>5.16E-2</v>
      </c>
      <c r="X11">
        <v>-0.58309999999999995</v>
      </c>
      <c r="Y11">
        <v>0.17430000000000001</v>
      </c>
      <c r="Z11">
        <v>-0.58309999999999995</v>
      </c>
      <c r="AA11">
        <v>0.24740000000000001</v>
      </c>
      <c r="AB11">
        <v>-0.58309999999999995</v>
      </c>
      <c r="AC11">
        <v>0.184</v>
      </c>
      <c r="AD11">
        <v>-0.58309999999999995</v>
      </c>
      <c r="AE11">
        <v>9.0200000000000002E-2</v>
      </c>
      <c r="AF11">
        <v>-0.58309999999999995</v>
      </c>
    </row>
    <row r="12" spans="1:32">
      <c r="A12" s="46">
        <v>0.13650000000000001</v>
      </c>
      <c r="B12" s="46">
        <v>-0.66639999999999999</v>
      </c>
      <c r="C12" s="46">
        <v>6.2300000000000001E-2</v>
      </c>
      <c r="D12" s="46">
        <v>-0.66639999999999999</v>
      </c>
      <c r="E12" s="46">
        <v>0.10829999999999999</v>
      </c>
      <c r="F12" s="46">
        <v>-0.66639999999999999</v>
      </c>
      <c r="G12" s="46">
        <v>0.1164</v>
      </c>
      <c r="H12" s="46">
        <v>-0.66639999999999999</v>
      </c>
      <c r="I12" s="46">
        <v>0.1119</v>
      </c>
      <c r="J12" s="46">
        <v>-0.66639999999999999</v>
      </c>
      <c r="K12" s="46">
        <v>0.14940000000000001</v>
      </c>
      <c r="L12" s="46">
        <v>-0.66639999999999999</v>
      </c>
      <c r="M12" s="46">
        <v>0.1222</v>
      </c>
      <c r="N12" s="46">
        <v>-0.66639999999999999</v>
      </c>
      <c r="O12" s="46">
        <v>9.8799999999999999E-2</v>
      </c>
      <c r="P12" s="46">
        <v>-0.66639999999999999</v>
      </c>
      <c r="Q12">
        <v>0.15079999999999999</v>
      </c>
      <c r="R12">
        <v>-0.66639999999999999</v>
      </c>
      <c r="S12">
        <v>0.129</v>
      </c>
      <c r="T12">
        <v>-0.66639999999999999</v>
      </c>
      <c r="U12">
        <v>7.7600000000000002E-2</v>
      </c>
      <c r="V12">
        <v>-0.66639999999999999</v>
      </c>
      <c r="W12">
        <v>4.9700000000000001E-2</v>
      </c>
      <c r="X12">
        <v>-0.66639999999999999</v>
      </c>
      <c r="Y12">
        <v>0.1641</v>
      </c>
      <c r="Z12">
        <v>-0.66639999999999999</v>
      </c>
      <c r="AA12">
        <v>0.23430000000000001</v>
      </c>
      <c r="AB12">
        <v>-0.66639999999999999</v>
      </c>
      <c r="AC12">
        <v>0.17330000000000001</v>
      </c>
      <c r="AD12">
        <v>-0.66639999999999999</v>
      </c>
      <c r="AE12">
        <v>8.3500000000000005E-2</v>
      </c>
      <c r="AF12">
        <v>-0.66639999999999999</v>
      </c>
    </row>
    <row r="13" spans="1:32">
      <c r="A13" s="46">
        <v>0.1201</v>
      </c>
      <c r="B13" s="46">
        <v>-0.74970000000000003</v>
      </c>
      <c r="C13" s="46">
        <v>5.0200000000000002E-2</v>
      </c>
      <c r="D13" s="46">
        <v>-0.74970000000000003</v>
      </c>
      <c r="E13" s="46">
        <v>9.1499999999999998E-2</v>
      </c>
      <c r="F13" s="46">
        <v>-0.74970000000000003</v>
      </c>
      <c r="G13" s="46">
        <v>9.5600000000000004E-2</v>
      </c>
      <c r="H13" s="46">
        <v>-0.74970000000000003</v>
      </c>
      <c r="I13" s="46">
        <v>9.2600000000000002E-2</v>
      </c>
      <c r="J13" s="46">
        <v>-0.74970000000000003</v>
      </c>
      <c r="K13" s="46">
        <v>0.13250000000000001</v>
      </c>
      <c r="L13" s="46">
        <v>-0.74970000000000003</v>
      </c>
      <c r="M13" s="46">
        <v>0.1028</v>
      </c>
      <c r="N13" s="46">
        <v>-0.74970000000000003</v>
      </c>
      <c r="O13" s="46">
        <v>8.1600000000000006E-2</v>
      </c>
      <c r="P13" s="46">
        <v>-0.74970000000000003</v>
      </c>
      <c r="Q13">
        <v>0.14119999999999999</v>
      </c>
      <c r="R13">
        <v>-0.74970000000000003</v>
      </c>
      <c r="S13">
        <v>0.1216</v>
      </c>
      <c r="T13">
        <v>-0.74970000000000003</v>
      </c>
      <c r="U13">
        <v>7.3700000000000002E-2</v>
      </c>
      <c r="V13">
        <v>-0.74970000000000003</v>
      </c>
      <c r="W13">
        <v>4.7899999999999998E-2</v>
      </c>
      <c r="X13">
        <v>-0.74970000000000003</v>
      </c>
      <c r="Y13">
        <v>0.15359999999999999</v>
      </c>
      <c r="Z13">
        <v>-0.74970000000000003</v>
      </c>
      <c r="AA13">
        <v>0.2203</v>
      </c>
      <c r="AB13">
        <v>-0.74970000000000003</v>
      </c>
      <c r="AC13">
        <v>0.16309999999999999</v>
      </c>
      <c r="AD13">
        <v>-0.74970000000000003</v>
      </c>
      <c r="AE13">
        <v>7.6600000000000001E-2</v>
      </c>
      <c r="AF13">
        <v>-0.74970000000000003</v>
      </c>
    </row>
    <row r="14" spans="1:32">
      <c r="A14" s="46">
        <v>0.10489999999999999</v>
      </c>
      <c r="B14" s="46">
        <v>-0.83299999999999996</v>
      </c>
      <c r="C14" s="46">
        <v>4.1000000000000002E-2</v>
      </c>
      <c r="D14" s="46">
        <v>-0.83299999999999996</v>
      </c>
      <c r="E14" s="46">
        <v>7.5999999999999998E-2</v>
      </c>
      <c r="F14" s="46">
        <v>-0.83299999999999996</v>
      </c>
      <c r="G14" s="46">
        <v>7.7399999999999997E-2</v>
      </c>
      <c r="H14" s="46">
        <v>-0.83299999999999996</v>
      </c>
      <c r="I14" s="46">
        <v>7.6600000000000001E-2</v>
      </c>
      <c r="J14" s="46">
        <v>-0.83299999999999996</v>
      </c>
      <c r="K14" s="46">
        <v>0.1159</v>
      </c>
      <c r="L14" s="46">
        <v>-0.83299999999999996</v>
      </c>
      <c r="M14" s="46">
        <v>8.5199999999999998E-2</v>
      </c>
      <c r="N14" s="46">
        <v>-0.83299999999999996</v>
      </c>
      <c r="O14" s="46">
        <v>6.6500000000000004E-2</v>
      </c>
      <c r="P14" s="46">
        <v>-0.83299999999999996</v>
      </c>
      <c r="Q14">
        <v>0.13170000000000001</v>
      </c>
      <c r="R14">
        <v>-0.83299999999999996</v>
      </c>
      <c r="S14">
        <v>0.1143</v>
      </c>
      <c r="T14">
        <v>-0.83299999999999996</v>
      </c>
      <c r="U14">
        <v>6.9900000000000004E-2</v>
      </c>
      <c r="V14">
        <v>-0.83299999999999996</v>
      </c>
      <c r="W14">
        <v>4.6199999999999998E-2</v>
      </c>
      <c r="X14">
        <v>-0.83299999999999996</v>
      </c>
      <c r="Y14">
        <v>0.14349999999999999</v>
      </c>
      <c r="Z14">
        <v>-0.83299999999999996</v>
      </c>
      <c r="AA14">
        <v>0.20619999999999999</v>
      </c>
      <c r="AB14">
        <v>-0.83299999999999996</v>
      </c>
      <c r="AC14">
        <v>0.15279999999999999</v>
      </c>
      <c r="AD14">
        <v>-0.83299999999999996</v>
      </c>
      <c r="AE14">
        <v>6.88E-2</v>
      </c>
      <c r="AF14">
        <v>-0.83299999999999996</v>
      </c>
    </row>
    <row r="15" spans="1:32">
      <c r="A15" s="46">
        <v>9.06E-2</v>
      </c>
      <c r="B15" s="46">
        <v>-0.9163</v>
      </c>
      <c r="C15" s="46">
        <v>3.4299999999999997E-2</v>
      </c>
      <c r="D15" s="46">
        <v>-0.9163</v>
      </c>
      <c r="E15" s="46">
        <v>6.25E-2</v>
      </c>
      <c r="F15" s="46">
        <v>-0.9163</v>
      </c>
      <c r="G15" s="46">
        <v>6.1899999999999997E-2</v>
      </c>
      <c r="H15" s="46">
        <v>-0.9163</v>
      </c>
      <c r="I15" s="46">
        <v>6.4100000000000004E-2</v>
      </c>
      <c r="J15" s="46">
        <v>-0.9163</v>
      </c>
      <c r="K15" s="46">
        <v>9.9599999999999994E-2</v>
      </c>
      <c r="L15" s="46">
        <v>-0.9163</v>
      </c>
      <c r="M15" s="46">
        <v>7.0400000000000004E-2</v>
      </c>
      <c r="N15" s="46">
        <v>-0.9163</v>
      </c>
      <c r="O15" s="46">
        <v>5.33E-2</v>
      </c>
      <c r="P15" s="46">
        <v>-0.9163</v>
      </c>
      <c r="Q15">
        <v>0.1225</v>
      </c>
      <c r="R15">
        <v>-0.9163</v>
      </c>
      <c r="S15">
        <v>0.107</v>
      </c>
      <c r="T15">
        <v>-0.9163</v>
      </c>
      <c r="U15">
        <v>6.59E-2</v>
      </c>
      <c r="V15">
        <v>-0.9163</v>
      </c>
      <c r="W15">
        <v>4.4600000000000001E-2</v>
      </c>
      <c r="X15">
        <v>-0.9163</v>
      </c>
      <c r="Y15">
        <v>0.13389999999999999</v>
      </c>
      <c r="Z15">
        <v>-0.9163</v>
      </c>
      <c r="AA15">
        <v>0.19220000000000001</v>
      </c>
      <c r="AB15">
        <v>-0.9163</v>
      </c>
      <c r="AC15">
        <v>0.14219999999999999</v>
      </c>
      <c r="AD15">
        <v>-0.9163</v>
      </c>
      <c r="AE15">
        <v>6.0600000000000001E-2</v>
      </c>
      <c r="AF15">
        <v>-0.9163</v>
      </c>
    </row>
    <row r="16" spans="1:32">
      <c r="A16" s="46">
        <v>7.7799999999999994E-2</v>
      </c>
      <c r="B16" s="46">
        <v>-0.99960000000000004</v>
      </c>
      <c r="C16" s="46">
        <v>2.86E-2</v>
      </c>
      <c r="D16" s="46">
        <v>-0.99960000000000004</v>
      </c>
      <c r="E16" s="46">
        <v>5.0900000000000001E-2</v>
      </c>
      <c r="F16" s="46">
        <v>-0.99960000000000004</v>
      </c>
      <c r="G16" s="46">
        <v>4.9200000000000001E-2</v>
      </c>
      <c r="H16" s="46">
        <v>-0.99960000000000004</v>
      </c>
      <c r="I16" s="46">
        <v>5.4300000000000001E-2</v>
      </c>
      <c r="J16" s="46">
        <v>-0.99960000000000004</v>
      </c>
      <c r="K16" s="46">
        <v>8.4099999999999994E-2</v>
      </c>
      <c r="L16" s="46">
        <v>-0.99960000000000004</v>
      </c>
      <c r="M16" s="46">
        <v>5.8299999999999998E-2</v>
      </c>
      <c r="N16" s="46">
        <v>-0.99960000000000004</v>
      </c>
      <c r="O16" s="46">
        <v>4.2099999999999999E-2</v>
      </c>
      <c r="P16" s="46">
        <v>-0.99960000000000004</v>
      </c>
      <c r="Q16">
        <v>0.1133</v>
      </c>
      <c r="R16">
        <v>-0.99960000000000004</v>
      </c>
      <c r="S16">
        <v>9.9699999999999997E-2</v>
      </c>
      <c r="T16">
        <v>-0.99960000000000004</v>
      </c>
      <c r="U16">
        <v>6.1800000000000001E-2</v>
      </c>
      <c r="V16">
        <v>-0.99960000000000004</v>
      </c>
      <c r="W16">
        <v>4.3200000000000002E-2</v>
      </c>
      <c r="X16">
        <v>-0.99960000000000004</v>
      </c>
      <c r="Y16">
        <v>0.1249</v>
      </c>
      <c r="Z16">
        <v>-0.99960000000000004</v>
      </c>
      <c r="AA16">
        <v>0.1789</v>
      </c>
      <c r="AB16">
        <v>-0.99960000000000004</v>
      </c>
      <c r="AC16">
        <v>0.13089999999999999</v>
      </c>
      <c r="AD16">
        <v>-0.99960000000000004</v>
      </c>
      <c r="AE16">
        <v>5.3100000000000001E-2</v>
      </c>
      <c r="AF16">
        <v>-0.99960000000000004</v>
      </c>
    </row>
    <row r="17" spans="1:32">
      <c r="A17" s="46">
        <v>6.6900000000000001E-2</v>
      </c>
      <c r="B17" s="46">
        <v>-1.0829</v>
      </c>
      <c r="C17" s="46">
        <v>2.3300000000000001E-2</v>
      </c>
      <c r="D17" s="46">
        <v>-1.0829</v>
      </c>
      <c r="E17" s="46">
        <v>4.0899999999999999E-2</v>
      </c>
      <c r="F17" s="46">
        <v>-1.0829</v>
      </c>
      <c r="G17" s="46">
        <v>3.9100000000000003E-2</v>
      </c>
      <c r="H17" s="46">
        <v>-1.0829</v>
      </c>
      <c r="I17" s="46">
        <v>4.6100000000000002E-2</v>
      </c>
      <c r="J17" s="46">
        <v>-1.0829</v>
      </c>
      <c r="K17" s="46">
        <v>6.9699999999999998E-2</v>
      </c>
      <c r="L17" s="46">
        <v>-1.0829</v>
      </c>
      <c r="M17" s="46">
        <v>4.8300000000000003E-2</v>
      </c>
      <c r="N17" s="46">
        <v>-1.0829</v>
      </c>
      <c r="O17" s="46">
        <v>3.2599999999999997E-2</v>
      </c>
      <c r="P17" s="46">
        <v>-1.0829</v>
      </c>
      <c r="Q17">
        <v>0.1046</v>
      </c>
      <c r="R17">
        <v>-1.0829</v>
      </c>
      <c r="S17">
        <v>9.2499999999999999E-2</v>
      </c>
      <c r="T17">
        <v>-1.0829</v>
      </c>
      <c r="U17">
        <v>5.7700000000000001E-2</v>
      </c>
      <c r="V17">
        <v>-1.0829</v>
      </c>
      <c r="W17">
        <v>4.1799999999999997E-2</v>
      </c>
      <c r="X17">
        <v>-1.0829</v>
      </c>
      <c r="Y17">
        <v>0.1166</v>
      </c>
      <c r="Z17">
        <v>-1.0829</v>
      </c>
      <c r="AA17">
        <v>0.16700000000000001</v>
      </c>
      <c r="AB17">
        <v>-1.0829</v>
      </c>
      <c r="AC17">
        <v>0.1195</v>
      </c>
      <c r="AD17">
        <v>-1.0829</v>
      </c>
      <c r="AE17">
        <v>4.6699999999999998E-2</v>
      </c>
      <c r="AF17">
        <v>-1.0829</v>
      </c>
    </row>
    <row r="18" spans="1:32">
      <c r="A18" s="46">
        <v>5.7299999999999997E-2</v>
      </c>
      <c r="B18" s="46">
        <v>-1.1661999999999999</v>
      </c>
      <c r="C18" s="46">
        <v>1.8499999999999999E-2</v>
      </c>
      <c r="D18" s="46">
        <v>-1.1661999999999999</v>
      </c>
      <c r="E18" s="46">
        <v>3.2599999999999997E-2</v>
      </c>
      <c r="F18" s="46">
        <v>-1.1661999999999999</v>
      </c>
      <c r="G18" s="46">
        <v>3.1199999999999999E-2</v>
      </c>
      <c r="H18" s="46">
        <v>-1.1661999999999999</v>
      </c>
      <c r="I18" s="46">
        <v>3.8699999999999998E-2</v>
      </c>
      <c r="J18" s="46">
        <v>-1.1661999999999999</v>
      </c>
      <c r="K18" s="46">
        <v>5.67E-2</v>
      </c>
      <c r="L18" s="46">
        <v>-1.1661999999999999</v>
      </c>
      <c r="M18" s="46">
        <v>3.9899999999999998E-2</v>
      </c>
      <c r="N18" s="46">
        <v>-1.1661999999999999</v>
      </c>
      <c r="O18" s="46">
        <v>2.4799999999999999E-2</v>
      </c>
      <c r="P18" s="46">
        <v>-1.1661999999999999</v>
      </c>
      <c r="Q18">
        <v>9.6299999999999997E-2</v>
      </c>
      <c r="R18">
        <v>-1.1661999999999999</v>
      </c>
      <c r="S18">
        <v>8.5800000000000001E-2</v>
      </c>
      <c r="T18">
        <v>-1.1661999999999999</v>
      </c>
      <c r="U18">
        <v>5.3999999999999999E-2</v>
      </c>
      <c r="V18">
        <v>-1.1661999999999999</v>
      </c>
      <c r="W18">
        <v>4.0399999999999998E-2</v>
      </c>
      <c r="X18">
        <v>-1.1661999999999999</v>
      </c>
      <c r="Y18">
        <v>0.1086</v>
      </c>
      <c r="Z18">
        <v>-1.1661999999999999</v>
      </c>
      <c r="AA18">
        <v>0.15659999999999999</v>
      </c>
      <c r="AB18">
        <v>-1.1661999999999999</v>
      </c>
      <c r="AC18">
        <v>0.1086</v>
      </c>
      <c r="AD18">
        <v>-1.1661999999999999</v>
      </c>
      <c r="AE18">
        <v>4.1399999999999999E-2</v>
      </c>
      <c r="AF18">
        <v>-1.1661999999999999</v>
      </c>
    </row>
    <row r="19" spans="1:32">
      <c r="A19" s="46">
        <v>4.7899999999999998E-2</v>
      </c>
      <c r="B19" s="46">
        <v>-1.2495000000000001</v>
      </c>
      <c r="C19" s="46">
        <v>1.44E-2</v>
      </c>
      <c r="D19" s="46">
        <v>-1.2495000000000001</v>
      </c>
      <c r="E19" s="46">
        <v>2.5499999999999998E-2</v>
      </c>
      <c r="F19" s="46">
        <v>-1.2495000000000001</v>
      </c>
      <c r="G19" s="46">
        <v>2.4899999999999999E-2</v>
      </c>
      <c r="H19" s="46">
        <v>-1.2495000000000001</v>
      </c>
      <c r="I19" s="46">
        <v>3.15E-2</v>
      </c>
      <c r="J19" s="46">
        <v>-1.2495000000000001</v>
      </c>
      <c r="K19" s="46">
        <v>4.5699999999999998E-2</v>
      </c>
      <c r="L19" s="46">
        <v>-1.2495000000000001</v>
      </c>
      <c r="M19" s="46">
        <v>3.2599999999999997E-2</v>
      </c>
      <c r="N19" s="46">
        <v>-1.2495000000000001</v>
      </c>
      <c r="O19" s="46">
        <v>1.8599999999999998E-2</v>
      </c>
      <c r="P19" s="46">
        <v>-1.2495000000000001</v>
      </c>
      <c r="Q19">
        <v>8.8300000000000003E-2</v>
      </c>
      <c r="R19">
        <v>-1.2495000000000001</v>
      </c>
      <c r="S19">
        <v>7.9399999999999998E-2</v>
      </c>
      <c r="T19">
        <v>-1.2495000000000001</v>
      </c>
      <c r="U19">
        <v>5.0700000000000002E-2</v>
      </c>
      <c r="V19">
        <v>-1.2495000000000001</v>
      </c>
      <c r="W19">
        <v>3.9E-2</v>
      </c>
      <c r="X19">
        <v>-1.2495000000000001</v>
      </c>
      <c r="Y19">
        <v>0.1012</v>
      </c>
      <c r="Z19">
        <v>-1.2495000000000001</v>
      </c>
      <c r="AA19">
        <v>0.1474</v>
      </c>
      <c r="AB19">
        <v>-1.2495000000000001</v>
      </c>
      <c r="AC19">
        <v>9.8400000000000001E-2</v>
      </c>
      <c r="AD19">
        <v>-1.2495000000000001</v>
      </c>
      <c r="AE19">
        <v>3.6999999999999998E-2</v>
      </c>
      <c r="AF19">
        <v>-1.2495000000000001</v>
      </c>
    </row>
    <row r="20" spans="1:32">
      <c r="A20" s="46">
        <v>3.9100000000000003E-2</v>
      </c>
      <c r="B20" s="46">
        <v>-1.3328</v>
      </c>
      <c r="C20" s="46">
        <v>1.1299999999999999E-2</v>
      </c>
      <c r="D20" s="46">
        <v>-1.3328</v>
      </c>
      <c r="E20" s="46">
        <v>1.95E-2</v>
      </c>
      <c r="F20" s="46">
        <v>-1.3328</v>
      </c>
      <c r="G20" s="46">
        <v>1.9699999999999999E-2</v>
      </c>
      <c r="H20" s="46">
        <v>-1.3328</v>
      </c>
      <c r="I20" s="46">
        <v>2.5000000000000001E-2</v>
      </c>
      <c r="J20" s="46">
        <v>-1.3328</v>
      </c>
      <c r="K20" s="46">
        <v>3.6700000000000003E-2</v>
      </c>
      <c r="L20" s="46">
        <v>-1.3328</v>
      </c>
      <c r="M20" s="46">
        <v>2.6200000000000001E-2</v>
      </c>
      <c r="N20" s="46">
        <v>-1.3328</v>
      </c>
      <c r="O20" s="46">
        <v>1.41E-2</v>
      </c>
      <c r="P20" s="46">
        <v>-1.3328</v>
      </c>
      <c r="Q20">
        <v>8.0399999999999999E-2</v>
      </c>
      <c r="R20">
        <v>-1.3328</v>
      </c>
      <c r="S20">
        <v>7.2800000000000004E-2</v>
      </c>
      <c r="T20">
        <v>-1.3328</v>
      </c>
      <c r="U20">
        <v>4.7699999999999999E-2</v>
      </c>
      <c r="V20">
        <v>-1.3328</v>
      </c>
      <c r="W20">
        <v>3.7699999999999997E-2</v>
      </c>
      <c r="X20">
        <v>-1.3328</v>
      </c>
      <c r="Y20">
        <v>9.4200000000000006E-2</v>
      </c>
      <c r="Z20">
        <v>-1.3328</v>
      </c>
      <c r="AA20">
        <v>0.1389</v>
      </c>
      <c r="AB20">
        <v>-1.3328</v>
      </c>
      <c r="AC20">
        <v>8.8900000000000007E-2</v>
      </c>
      <c r="AD20">
        <v>-1.3328</v>
      </c>
      <c r="AE20">
        <v>3.3300000000000003E-2</v>
      </c>
      <c r="AF20">
        <v>-1.3328</v>
      </c>
    </row>
    <row r="21" spans="1:32">
      <c r="A21" s="46">
        <v>3.1199999999999999E-2</v>
      </c>
      <c r="B21" s="46">
        <v>-1.4160999999999999</v>
      </c>
      <c r="C21" s="46">
        <v>8.8999999999999999E-3</v>
      </c>
      <c r="D21" s="46">
        <v>-1.4160999999999999</v>
      </c>
      <c r="E21" s="46">
        <v>1.46E-2</v>
      </c>
      <c r="F21" s="46">
        <v>-1.4160999999999999</v>
      </c>
      <c r="G21" s="46">
        <v>1.52E-2</v>
      </c>
      <c r="H21" s="46">
        <v>-1.4160999999999999</v>
      </c>
      <c r="I21" s="46">
        <v>1.9400000000000001E-2</v>
      </c>
      <c r="J21" s="46">
        <v>-1.4160999999999999</v>
      </c>
      <c r="K21" s="46">
        <v>2.93E-2</v>
      </c>
      <c r="L21" s="46">
        <v>-1.4160999999999999</v>
      </c>
      <c r="M21" s="46">
        <v>2.0500000000000001E-2</v>
      </c>
      <c r="N21" s="46">
        <v>-1.4160999999999999</v>
      </c>
      <c r="O21" s="46">
        <v>1.0699999999999999E-2</v>
      </c>
      <c r="P21" s="46">
        <v>-1.4160999999999999</v>
      </c>
      <c r="Q21">
        <v>7.3099999999999998E-2</v>
      </c>
      <c r="R21">
        <v>-1.4160999999999999</v>
      </c>
      <c r="S21">
        <v>6.6299999999999998E-2</v>
      </c>
      <c r="T21">
        <v>-1.4160999999999999</v>
      </c>
      <c r="U21">
        <v>4.48E-2</v>
      </c>
      <c r="V21">
        <v>-1.4160999999999999</v>
      </c>
      <c r="W21">
        <v>3.6200000000000003E-2</v>
      </c>
      <c r="X21">
        <v>-1.4160999999999999</v>
      </c>
      <c r="Y21">
        <v>8.7400000000000005E-2</v>
      </c>
      <c r="Z21">
        <v>-1.4160999999999999</v>
      </c>
      <c r="AA21">
        <v>0.13070000000000001</v>
      </c>
      <c r="AB21">
        <v>-1.4160999999999999</v>
      </c>
      <c r="AC21">
        <v>7.9899999999999999E-2</v>
      </c>
      <c r="AD21">
        <v>-1.4160999999999999</v>
      </c>
      <c r="AE21">
        <v>3.0300000000000001E-2</v>
      </c>
      <c r="AF21">
        <v>-1.4160999999999999</v>
      </c>
    </row>
    <row r="22" spans="1:32">
      <c r="A22" s="46">
        <v>2.47E-2</v>
      </c>
      <c r="B22" s="46">
        <v>-1.4994000000000001</v>
      </c>
      <c r="C22" s="46">
        <v>6.7999999999999996E-3</v>
      </c>
      <c r="D22" s="46">
        <v>-1.4994000000000001</v>
      </c>
      <c r="E22" s="46">
        <v>1.0800000000000001E-2</v>
      </c>
      <c r="F22" s="46">
        <v>-1.4994000000000001</v>
      </c>
      <c r="G22" s="46">
        <v>1.14E-2</v>
      </c>
      <c r="H22" s="46">
        <v>-1.4994000000000001</v>
      </c>
      <c r="I22" s="46">
        <v>1.47E-2</v>
      </c>
      <c r="J22" s="46">
        <v>-1.4994000000000001</v>
      </c>
      <c r="K22" s="46">
        <v>2.3099999999999999E-2</v>
      </c>
      <c r="L22" s="46">
        <v>-1.4994000000000001</v>
      </c>
      <c r="M22" s="46">
        <v>1.5800000000000002E-2</v>
      </c>
      <c r="N22" s="46">
        <v>-1.4994000000000001</v>
      </c>
      <c r="O22" s="46">
        <v>8.0000000000000002E-3</v>
      </c>
      <c r="P22" s="46">
        <v>-1.4994000000000001</v>
      </c>
      <c r="Q22">
        <v>6.6299999999999998E-2</v>
      </c>
      <c r="R22">
        <v>-1.4994000000000001</v>
      </c>
      <c r="S22">
        <v>5.9799999999999999E-2</v>
      </c>
      <c r="T22">
        <v>-1.4994000000000001</v>
      </c>
      <c r="U22">
        <v>4.2099999999999999E-2</v>
      </c>
      <c r="V22">
        <v>-1.4994000000000001</v>
      </c>
      <c r="W22">
        <v>3.4599999999999999E-2</v>
      </c>
      <c r="X22">
        <v>-1.4994000000000001</v>
      </c>
      <c r="Y22">
        <v>8.09E-2</v>
      </c>
      <c r="Z22">
        <v>-1.4994000000000001</v>
      </c>
      <c r="AA22">
        <v>0.1226</v>
      </c>
      <c r="AB22">
        <v>-1.4994000000000001</v>
      </c>
      <c r="AC22">
        <v>7.1499999999999994E-2</v>
      </c>
      <c r="AD22">
        <v>-1.4994000000000001</v>
      </c>
      <c r="AE22">
        <v>2.7900000000000001E-2</v>
      </c>
      <c r="AF22">
        <v>-1.4994000000000001</v>
      </c>
    </row>
    <row r="23" spans="1:32">
      <c r="A23" s="46">
        <v>1.9099999999999999E-2</v>
      </c>
      <c r="B23" s="46">
        <v>-1.5827</v>
      </c>
      <c r="C23" s="46">
        <v>5.1999999999999998E-3</v>
      </c>
      <c r="D23" s="46">
        <v>-1.5827</v>
      </c>
      <c r="E23" s="46">
        <v>8.0000000000000002E-3</v>
      </c>
      <c r="F23" s="46">
        <v>-1.5827</v>
      </c>
      <c r="G23" s="46">
        <v>8.2000000000000007E-3</v>
      </c>
      <c r="H23" s="46">
        <v>-1.5827</v>
      </c>
      <c r="I23" s="46">
        <v>1.0699999999999999E-2</v>
      </c>
      <c r="J23" s="46">
        <v>-1.5827</v>
      </c>
      <c r="K23" s="46">
        <v>1.7999999999999999E-2</v>
      </c>
      <c r="L23" s="46">
        <v>-1.5827</v>
      </c>
      <c r="M23" s="46">
        <v>1.21E-2</v>
      </c>
      <c r="N23" s="46">
        <v>-1.5827</v>
      </c>
      <c r="O23" s="46">
        <v>5.5999999999999999E-3</v>
      </c>
      <c r="P23" s="46">
        <v>-1.5827</v>
      </c>
      <c r="Q23">
        <v>6.0400000000000002E-2</v>
      </c>
      <c r="R23">
        <v>-1.5827</v>
      </c>
      <c r="S23">
        <v>5.3699999999999998E-2</v>
      </c>
      <c r="T23">
        <v>-1.5827</v>
      </c>
      <c r="U23">
        <v>3.9600000000000003E-2</v>
      </c>
      <c r="V23">
        <v>-1.5827</v>
      </c>
      <c r="W23">
        <v>3.3000000000000002E-2</v>
      </c>
      <c r="X23">
        <v>-1.5827</v>
      </c>
      <c r="Y23">
        <v>7.4999999999999997E-2</v>
      </c>
      <c r="Z23">
        <v>-1.5827</v>
      </c>
      <c r="AA23">
        <v>0.1147</v>
      </c>
      <c r="AB23">
        <v>-1.5827</v>
      </c>
      <c r="AC23">
        <v>6.3899999999999998E-2</v>
      </c>
      <c r="AD23">
        <v>-1.5827</v>
      </c>
      <c r="AE23">
        <v>2.5700000000000001E-2</v>
      </c>
      <c r="AF23">
        <v>-1.5827</v>
      </c>
    </row>
    <row r="24" spans="1:32">
      <c r="A24" s="46">
        <v>1.4500000000000001E-2</v>
      </c>
      <c r="B24" s="46">
        <v>-1.6659999999999999</v>
      </c>
      <c r="C24" s="46">
        <v>4.0000000000000001E-3</v>
      </c>
      <c r="D24" s="46">
        <v>-1.6659999999999999</v>
      </c>
      <c r="E24" s="46">
        <v>5.7000000000000002E-3</v>
      </c>
      <c r="F24" s="46">
        <v>-1.6659999999999999</v>
      </c>
      <c r="G24" s="46">
        <v>5.7999999999999996E-3</v>
      </c>
      <c r="H24" s="46">
        <v>-1.6659999999999999</v>
      </c>
      <c r="I24" s="46">
        <v>7.6E-3</v>
      </c>
      <c r="J24" s="46">
        <v>-1.6659999999999999</v>
      </c>
      <c r="K24" s="46">
        <v>1.3599999999999999E-2</v>
      </c>
      <c r="L24" s="46">
        <v>-1.6659999999999999</v>
      </c>
      <c r="M24" s="46">
        <v>9.1000000000000004E-3</v>
      </c>
      <c r="N24" s="46">
        <v>-1.6659999999999999</v>
      </c>
      <c r="O24" s="46">
        <v>3.7000000000000002E-3</v>
      </c>
      <c r="P24" s="46">
        <v>-1.6659999999999999</v>
      </c>
      <c r="Q24">
        <v>5.5399999999999998E-2</v>
      </c>
      <c r="R24">
        <v>-1.6659999999999999</v>
      </c>
      <c r="S24">
        <v>4.8399999999999999E-2</v>
      </c>
      <c r="T24">
        <v>-1.6659999999999999</v>
      </c>
      <c r="U24">
        <v>3.7199999999999997E-2</v>
      </c>
      <c r="V24">
        <v>-1.6659999999999999</v>
      </c>
      <c r="W24">
        <v>3.1399999999999997E-2</v>
      </c>
      <c r="X24">
        <v>-1.6659999999999999</v>
      </c>
      <c r="Y24">
        <v>6.9699999999999998E-2</v>
      </c>
      <c r="Z24">
        <v>-1.6659999999999999</v>
      </c>
      <c r="AA24">
        <v>0.1067</v>
      </c>
      <c r="AB24">
        <v>-1.6659999999999999</v>
      </c>
      <c r="AC24">
        <v>5.7099999999999998E-2</v>
      </c>
      <c r="AD24">
        <v>-1.6659999999999999</v>
      </c>
      <c r="AE24">
        <v>2.35E-2</v>
      </c>
      <c r="AF24">
        <v>-1.6659999999999999</v>
      </c>
    </row>
    <row r="25" spans="1:32">
      <c r="A25" s="46">
        <v>1.11E-2</v>
      </c>
      <c r="B25" s="46">
        <v>-1.7493000000000001</v>
      </c>
      <c r="C25" s="46">
        <v>3.0999999999999999E-3</v>
      </c>
      <c r="D25" s="46">
        <v>-1.7493000000000001</v>
      </c>
      <c r="E25" s="46">
        <v>3.8999999999999998E-3</v>
      </c>
      <c r="F25" s="46">
        <v>-1.7493000000000001</v>
      </c>
      <c r="G25" s="46">
        <v>4.0000000000000001E-3</v>
      </c>
      <c r="H25" s="46">
        <v>-1.7493000000000001</v>
      </c>
      <c r="I25" s="46">
        <v>5.1999999999999998E-3</v>
      </c>
      <c r="J25" s="46">
        <v>-1.7493000000000001</v>
      </c>
      <c r="K25" s="46">
        <v>0.01</v>
      </c>
      <c r="L25" s="46">
        <v>-1.7493000000000001</v>
      </c>
      <c r="M25" s="46">
        <v>6.6E-3</v>
      </c>
      <c r="N25" s="46">
        <v>-1.7493000000000001</v>
      </c>
      <c r="O25" s="46">
        <v>2.5000000000000001E-3</v>
      </c>
      <c r="P25" s="46">
        <v>-1.7493000000000001</v>
      </c>
      <c r="Q25">
        <v>5.0999999999999997E-2</v>
      </c>
      <c r="R25">
        <v>-1.7493000000000001</v>
      </c>
      <c r="S25">
        <v>4.3999999999999997E-2</v>
      </c>
      <c r="T25">
        <v>-1.7493000000000001</v>
      </c>
      <c r="U25">
        <v>3.5000000000000003E-2</v>
      </c>
      <c r="V25">
        <v>-1.7493000000000001</v>
      </c>
      <c r="W25">
        <v>2.98E-2</v>
      </c>
      <c r="X25">
        <v>-1.7493000000000001</v>
      </c>
      <c r="Y25">
        <v>6.4699999999999994E-2</v>
      </c>
      <c r="Z25">
        <v>-1.7493000000000001</v>
      </c>
      <c r="AA25">
        <v>9.8799999999999999E-2</v>
      </c>
      <c r="AB25">
        <v>-1.7493000000000001</v>
      </c>
      <c r="AC25">
        <v>5.0900000000000001E-2</v>
      </c>
      <c r="AD25">
        <v>-1.7493000000000001</v>
      </c>
      <c r="AE25">
        <v>2.1399999999999999E-2</v>
      </c>
      <c r="AF25">
        <v>-1.7493000000000001</v>
      </c>
    </row>
    <row r="26" spans="1:32">
      <c r="A26" s="46">
        <v>8.3999999999999995E-3</v>
      </c>
      <c r="B26" s="46">
        <v>-1.8326</v>
      </c>
      <c r="C26" s="46">
        <v>2.3999999999999998E-3</v>
      </c>
      <c r="D26" s="46">
        <v>-1.8326</v>
      </c>
      <c r="E26" s="46">
        <v>2.5000000000000001E-3</v>
      </c>
      <c r="F26" s="46">
        <v>-1.8326</v>
      </c>
      <c r="G26" s="46">
        <v>2.8E-3</v>
      </c>
      <c r="H26" s="46">
        <v>-1.8326</v>
      </c>
      <c r="I26" s="46">
        <v>3.7000000000000002E-3</v>
      </c>
      <c r="J26" s="46">
        <v>-1.8326</v>
      </c>
      <c r="K26" s="46">
        <v>7.1999999999999998E-3</v>
      </c>
      <c r="L26" s="46">
        <v>-1.8326</v>
      </c>
      <c r="M26" s="46">
        <v>4.4999999999999997E-3</v>
      </c>
      <c r="N26" s="46">
        <v>-1.8326</v>
      </c>
      <c r="O26" s="46">
        <v>1.6000000000000001E-3</v>
      </c>
      <c r="P26" s="46">
        <v>-1.8326</v>
      </c>
      <c r="Q26">
        <v>4.6800000000000001E-2</v>
      </c>
      <c r="R26">
        <v>-1.8326</v>
      </c>
      <c r="S26">
        <v>4.02E-2</v>
      </c>
      <c r="T26">
        <v>-1.8326</v>
      </c>
      <c r="U26">
        <v>3.2899999999999999E-2</v>
      </c>
      <c r="V26">
        <v>-1.8326</v>
      </c>
      <c r="W26">
        <v>2.81E-2</v>
      </c>
      <c r="X26">
        <v>-1.8326</v>
      </c>
      <c r="Y26">
        <v>6.0100000000000001E-2</v>
      </c>
      <c r="Z26">
        <v>-1.8326</v>
      </c>
      <c r="AA26">
        <v>9.1399999999999995E-2</v>
      </c>
      <c r="AB26">
        <v>-1.8326</v>
      </c>
      <c r="AC26">
        <v>4.53E-2</v>
      </c>
      <c r="AD26">
        <v>-1.8326</v>
      </c>
      <c r="AE26">
        <v>1.9199999999999998E-2</v>
      </c>
      <c r="AF26">
        <v>-1.8326</v>
      </c>
    </row>
    <row r="27" spans="1:32">
      <c r="A27" s="46">
        <v>6.1999999999999998E-3</v>
      </c>
      <c r="B27" s="46">
        <v>-1.9158999999999999</v>
      </c>
      <c r="C27" s="46">
        <v>1.8E-3</v>
      </c>
      <c r="D27" s="46">
        <v>-1.9158999999999999</v>
      </c>
      <c r="E27" s="46">
        <v>1.4E-3</v>
      </c>
      <c r="F27" s="46">
        <v>-1.9158999999999999</v>
      </c>
      <c r="G27" s="46">
        <v>2.0999999999999999E-3</v>
      </c>
      <c r="H27" s="46">
        <v>-1.9158999999999999</v>
      </c>
      <c r="I27" s="46">
        <v>2.5999999999999999E-3</v>
      </c>
      <c r="J27" s="46">
        <v>-1.9158999999999999</v>
      </c>
      <c r="K27" s="46">
        <v>5.1000000000000004E-3</v>
      </c>
      <c r="L27" s="46">
        <v>-1.9158999999999999</v>
      </c>
      <c r="M27" s="46">
        <v>2.8999999999999998E-3</v>
      </c>
      <c r="N27" s="46">
        <v>-1.9158999999999999</v>
      </c>
      <c r="O27" s="46">
        <v>8.9999999999999998E-4</v>
      </c>
      <c r="P27" s="46">
        <v>-1.9158999999999999</v>
      </c>
      <c r="Q27">
        <v>4.2599999999999999E-2</v>
      </c>
      <c r="R27">
        <v>-1.9158999999999999</v>
      </c>
      <c r="S27">
        <v>3.6700000000000003E-2</v>
      </c>
      <c r="T27">
        <v>-1.9158999999999999</v>
      </c>
      <c r="U27">
        <v>3.1E-2</v>
      </c>
      <c r="V27">
        <v>-1.9158999999999999</v>
      </c>
      <c r="W27">
        <v>2.6100000000000002E-2</v>
      </c>
      <c r="X27">
        <v>-1.9158999999999999</v>
      </c>
      <c r="Y27">
        <v>5.57E-2</v>
      </c>
      <c r="Z27">
        <v>-1.9158999999999999</v>
      </c>
      <c r="AA27">
        <v>8.4500000000000006E-2</v>
      </c>
      <c r="AB27">
        <v>-1.9158999999999999</v>
      </c>
      <c r="AC27">
        <v>4.0300000000000002E-2</v>
      </c>
      <c r="AD27">
        <v>-1.9158999999999999</v>
      </c>
      <c r="AE27">
        <v>1.7000000000000001E-2</v>
      </c>
      <c r="AF27">
        <v>-1.9158999999999999</v>
      </c>
    </row>
    <row r="28" spans="1:32">
      <c r="A28" s="46">
        <v>4.4000000000000003E-3</v>
      </c>
      <c r="B28" s="46">
        <v>-1.9992000000000001</v>
      </c>
      <c r="C28" s="46">
        <v>1.4E-3</v>
      </c>
      <c r="D28" s="46">
        <v>-1.9992000000000001</v>
      </c>
      <c r="E28" s="46">
        <v>5.9999999999999995E-4</v>
      </c>
      <c r="F28" s="46">
        <v>-1.9992000000000001</v>
      </c>
      <c r="G28" s="46">
        <v>1.5E-3</v>
      </c>
      <c r="H28" s="46">
        <v>-1.9992000000000001</v>
      </c>
      <c r="I28" s="46">
        <v>1.8E-3</v>
      </c>
      <c r="J28" s="46">
        <v>-1.9992000000000001</v>
      </c>
      <c r="K28" s="46">
        <v>3.3999999999999998E-3</v>
      </c>
      <c r="L28" s="46">
        <v>-1.9992000000000001</v>
      </c>
      <c r="M28" s="46">
        <v>1.6999999999999999E-3</v>
      </c>
      <c r="N28" s="46">
        <v>-1.9992000000000001</v>
      </c>
      <c r="O28" s="46">
        <v>4.0000000000000002E-4</v>
      </c>
      <c r="P28" s="46">
        <v>-1.9992000000000001</v>
      </c>
      <c r="Q28">
        <v>3.8699999999999998E-2</v>
      </c>
      <c r="R28">
        <v>-1.9992000000000001</v>
      </c>
      <c r="S28">
        <v>3.3599999999999998E-2</v>
      </c>
      <c r="T28">
        <v>-1.9992000000000001</v>
      </c>
      <c r="U28">
        <v>2.9100000000000001E-2</v>
      </c>
      <c r="V28">
        <v>-1.9992000000000001</v>
      </c>
      <c r="W28">
        <v>2.41E-2</v>
      </c>
      <c r="X28">
        <v>-1.9992000000000001</v>
      </c>
      <c r="Y28">
        <v>5.1400000000000001E-2</v>
      </c>
      <c r="Z28">
        <v>-1.9992000000000001</v>
      </c>
      <c r="AA28">
        <v>7.85E-2</v>
      </c>
      <c r="AB28">
        <v>-1.9992000000000001</v>
      </c>
      <c r="AC28">
        <v>3.5999999999999997E-2</v>
      </c>
      <c r="AD28">
        <v>-1.9992000000000001</v>
      </c>
      <c r="AE28">
        <v>1.4999999999999999E-2</v>
      </c>
      <c r="AF28">
        <v>-1.9992000000000001</v>
      </c>
    </row>
    <row r="29" spans="1:32">
      <c r="A29" s="46">
        <v>3.0999999999999999E-3</v>
      </c>
      <c r="B29" s="46">
        <v>-2.0825</v>
      </c>
      <c r="C29" s="46">
        <v>1E-3</v>
      </c>
      <c r="D29" s="46">
        <v>-2.0825</v>
      </c>
      <c r="E29" s="46">
        <v>2.0000000000000001E-4</v>
      </c>
      <c r="F29" s="46">
        <v>-2.0825</v>
      </c>
      <c r="G29" s="46">
        <v>1E-3</v>
      </c>
      <c r="H29" s="46">
        <v>-2.0825</v>
      </c>
      <c r="I29" s="46">
        <v>1.1999999999999999E-3</v>
      </c>
      <c r="J29" s="46">
        <v>-2.0825</v>
      </c>
      <c r="K29" s="46">
        <v>2.0999999999999999E-3</v>
      </c>
      <c r="L29" s="46">
        <v>-2.0825</v>
      </c>
      <c r="M29" s="46">
        <v>8.9999999999999998E-4</v>
      </c>
      <c r="N29" s="46">
        <v>-2.0825</v>
      </c>
      <c r="O29" s="46">
        <v>0</v>
      </c>
      <c r="P29" s="46">
        <v>-2.0825</v>
      </c>
      <c r="Q29">
        <v>3.5200000000000002E-2</v>
      </c>
      <c r="R29">
        <v>-2.0825</v>
      </c>
      <c r="S29">
        <v>3.0800000000000001E-2</v>
      </c>
      <c r="T29">
        <v>-2.0825</v>
      </c>
      <c r="U29">
        <v>2.7199999999999998E-2</v>
      </c>
      <c r="V29">
        <v>-2.0825</v>
      </c>
      <c r="W29">
        <v>2.2200000000000001E-2</v>
      </c>
      <c r="X29">
        <v>-2.0825</v>
      </c>
      <c r="Y29">
        <v>4.7399999999999998E-2</v>
      </c>
      <c r="Z29">
        <v>-2.0825</v>
      </c>
      <c r="AA29">
        <v>7.3099999999999998E-2</v>
      </c>
      <c r="AB29">
        <v>-2.0825</v>
      </c>
      <c r="AC29">
        <v>3.2199999999999999E-2</v>
      </c>
      <c r="AD29">
        <v>-2.0825</v>
      </c>
      <c r="AE29">
        <v>1.3100000000000001E-2</v>
      </c>
      <c r="AF29">
        <v>-2.0825</v>
      </c>
    </row>
    <row r="30" spans="1:32">
      <c r="A30" s="46">
        <v>2.0999999999999999E-3</v>
      </c>
      <c r="B30" s="46">
        <v>-2.1657999999999999</v>
      </c>
      <c r="C30" s="46">
        <v>6.9999999999999999E-4</v>
      </c>
      <c r="D30" s="46">
        <v>-2.1657999999999999</v>
      </c>
      <c r="E30" s="46">
        <v>0</v>
      </c>
      <c r="F30" s="46">
        <v>-2.1657999999999999</v>
      </c>
      <c r="G30" s="46">
        <v>5.9999999999999995E-4</v>
      </c>
      <c r="H30" s="46">
        <v>-2.1657999999999999</v>
      </c>
      <c r="I30" s="46">
        <v>6.9999999999999999E-4</v>
      </c>
      <c r="J30" s="46">
        <v>-2.1657999999999999</v>
      </c>
      <c r="K30" s="46">
        <v>8.9999999999999998E-4</v>
      </c>
      <c r="L30" s="46">
        <v>-2.1657999999999999</v>
      </c>
      <c r="M30" s="46">
        <v>2.9999999999999997E-4</v>
      </c>
      <c r="N30" s="46">
        <v>-2.1657999999999999</v>
      </c>
      <c r="O30" s="46"/>
      <c r="P30" s="46"/>
      <c r="Q30">
        <v>3.2099999999999997E-2</v>
      </c>
      <c r="R30">
        <v>-2.1657999999999999</v>
      </c>
      <c r="S30">
        <v>2.8299999999999999E-2</v>
      </c>
      <c r="T30">
        <v>-2.1657999999999999</v>
      </c>
      <c r="U30">
        <v>2.5100000000000001E-2</v>
      </c>
      <c r="V30">
        <v>-2.1657999999999999</v>
      </c>
      <c r="W30">
        <v>2.06E-2</v>
      </c>
      <c r="X30">
        <v>-2.1657999999999999</v>
      </c>
      <c r="Y30">
        <v>4.3400000000000001E-2</v>
      </c>
      <c r="Z30">
        <v>-2.1657999999999999</v>
      </c>
      <c r="AA30">
        <v>6.8000000000000005E-2</v>
      </c>
      <c r="AB30">
        <v>-2.1657999999999999</v>
      </c>
      <c r="AC30">
        <v>2.86E-2</v>
      </c>
      <c r="AD30">
        <v>-2.1657999999999999</v>
      </c>
      <c r="AE30">
        <v>1.15E-2</v>
      </c>
      <c r="AF30">
        <v>-2.1657999999999999</v>
      </c>
    </row>
    <row r="31" spans="1:32">
      <c r="A31" s="46">
        <v>1.2999999999999999E-3</v>
      </c>
      <c r="B31" s="46">
        <v>-2.2490999999999999</v>
      </c>
      <c r="C31" s="46">
        <v>5.0000000000000001E-4</v>
      </c>
      <c r="D31" s="46">
        <v>-2.2490999999999999</v>
      </c>
      <c r="E31" s="46"/>
      <c r="F31" s="46"/>
      <c r="G31" s="46">
        <v>2.9999999999999997E-4</v>
      </c>
      <c r="H31" s="46">
        <v>-2.2490999999999999</v>
      </c>
      <c r="I31" s="46">
        <v>2.0000000000000001E-4</v>
      </c>
      <c r="J31" s="46">
        <v>-2.2490999999999999</v>
      </c>
      <c r="K31" s="47">
        <v>9.9999999999999802E-5</v>
      </c>
      <c r="L31" s="46">
        <v>-2.2490999999999999</v>
      </c>
      <c r="M31" s="46">
        <v>0</v>
      </c>
      <c r="N31" s="46">
        <v>-2.2490999999999999</v>
      </c>
      <c r="O31" s="46"/>
      <c r="P31" s="46"/>
      <c r="Q31">
        <v>2.9399999999999999E-2</v>
      </c>
      <c r="R31">
        <v>-2.2490999999999999</v>
      </c>
      <c r="S31">
        <v>2.5700000000000001E-2</v>
      </c>
      <c r="T31">
        <v>-2.2490999999999999</v>
      </c>
      <c r="U31">
        <v>2.3E-2</v>
      </c>
      <c r="V31">
        <v>-2.2490999999999999</v>
      </c>
      <c r="W31">
        <v>1.9099999999999999E-2</v>
      </c>
      <c r="X31">
        <v>-2.2490999999999999</v>
      </c>
      <c r="Y31">
        <v>3.9899999999999998E-2</v>
      </c>
      <c r="Z31">
        <v>-2.2490999999999999</v>
      </c>
      <c r="AA31">
        <v>6.2899999999999998E-2</v>
      </c>
      <c r="AB31">
        <v>-2.2490999999999999</v>
      </c>
      <c r="AC31">
        <v>2.4899999999999999E-2</v>
      </c>
      <c r="AD31">
        <v>-2.2490999999999999</v>
      </c>
      <c r="AE31">
        <v>0.01</v>
      </c>
      <c r="AF31">
        <v>-2.2490999999999999</v>
      </c>
    </row>
    <row r="32" spans="1:32">
      <c r="A32" s="46">
        <v>6.9999999999999999E-4</v>
      </c>
      <c r="B32" s="46">
        <v>-2.3323999999999998</v>
      </c>
      <c r="C32" s="46">
        <v>2.9999999999999997E-4</v>
      </c>
      <c r="D32" s="46">
        <v>-2.3323999999999998</v>
      </c>
      <c r="E32" s="46"/>
      <c r="F32" s="46"/>
      <c r="G32" s="46">
        <v>2.0000000000000001E-4</v>
      </c>
      <c r="H32" s="46">
        <v>-2.3323999999999998</v>
      </c>
      <c r="I32" s="46">
        <v>0</v>
      </c>
      <c r="J32" s="46">
        <v>-2.3323999999999998</v>
      </c>
      <c r="K32" s="46">
        <v>0</v>
      </c>
      <c r="L32" s="46">
        <v>-2.3323999999999998</v>
      </c>
      <c r="M32" s="46"/>
      <c r="N32" s="46"/>
      <c r="O32" s="46"/>
      <c r="P32" s="46"/>
      <c r="Q32">
        <v>2.7E-2</v>
      </c>
      <c r="R32">
        <v>-2.3323999999999998</v>
      </c>
      <c r="S32">
        <v>2.3300000000000001E-2</v>
      </c>
      <c r="T32">
        <v>-2.3323999999999998</v>
      </c>
      <c r="U32">
        <v>2.1000000000000001E-2</v>
      </c>
      <c r="V32">
        <v>-2.3323999999999998</v>
      </c>
      <c r="W32">
        <v>1.7600000000000001E-2</v>
      </c>
      <c r="X32">
        <v>-2.3323999999999998</v>
      </c>
      <c r="Y32">
        <v>3.6499999999999998E-2</v>
      </c>
      <c r="Z32">
        <v>-2.3323999999999998</v>
      </c>
      <c r="AA32">
        <v>5.8000000000000003E-2</v>
      </c>
      <c r="AB32">
        <v>-2.3323999999999998</v>
      </c>
      <c r="AC32">
        <v>2.1299999999999999E-2</v>
      </c>
      <c r="AD32">
        <v>-2.3323999999999998</v>
      </c>
      <c r="AE32">
        <v>8.6999999999999994E-3</v>
      </c>
      <c r="AF32">
        <v>-2.3323999999999998</v>
      </c>
    </row>
    <row r="33" spans="1:32">
      <c r="A33" s="46">
        <v>4.0000000000000002E-4</v>
      </c>
      <c r="B33" s="46">
        <v>-2.4157000000000002</v>
      </c>
      <c r="C33" s="46">
        <v>2.0000000000000001E-4</v>
      </c>
      <c r="D33" s="46">
        <v>-2.4157000000000002</v>
      </c>
      <c r="E33" s="46"/>
      <c r="F33" s="46"/>
      <c r="G33" s="47">
        <v>9.9999999999999802E-5</v>
      </c>
      <c r="H33" s="46">
        <v>-2.4157000000000002</v>
      </c>
      <c r="I33" s="46"/>
      <c r="J33" s="46"/>
      <c r="K33" s="46"/>
      <c r="L33" s="46"/>
      <c r="M33" s="46"/>
      <c r="N33" s="46"/>
      <c r="O33" s="46"/>
      <c r="P33" s="46"/>
      <c r="Q33">
        <v>2.47E-2</v>
      </c>
      <c r="R33">
        <v>-2.4157000000000002</v>
      </c>
      <c r="S33">
        <v>2.12E-2</v>
      </c>
      <c r="T33">
        <v>-2.4157000000000002</v>
      </c>
      <c r="U33">
        <v>1.9199999999999998E-2</v>
      </c>
      <c r="V33">
        <v>-2.4157000000000002</v>
      </c>
      <c r="W33">
        <v>1.6299999999999999E-2</v>
      </c>
      <c r="X33">
        <v>-2.4157000000000002</v>
      </c>
      <c r="Y33">
        <v>3.3399999999999999E-2</v>
      </c>
      <c r="Z33">
        <v>-2.4157000000000002</v>
      </c>
      <c r="AA33">
        <v>5.3800000000000001E-2</v>
      </c>
      <c r="AB33">
        <v>-2.4157000000000002</v>
      </c>
      <c r="AC33">
        <v>1.8200000000000001E-2</v>
      </c>
      <c r="AD33">
        <v>-2.4157000000000002</v>
      </c>
      <c r="AE33">
        <v>7.6E-3</v>
      </c>
      <c r="AF33">
        <v>-2.4157000000000002</v>
      </c>
    </row>
    <row r="34" spans="1:32">
      <c r="A34" s="46">
        <v>2.0000000000000001E-4</v>
      </c>
      <c r="B34" s="46">
        <v>-2.4990000000000001</v>
      </c>
      <c r="C34" s="47">
        <v>9.9999999999999802E-5</v>
      </c>
      <c r="D34" s="46">
        <v>-2.4990000000000001</v>
      </c>
      <c r="E34" s="46"/>
      <c r="F34" s="46"/>
      <c r="G34" s="46">
        <v>0</v>
      </c>
      <c r="H34" s="46">
        <v>-2.4990000000000001</v>
      </c>
      <c r="I34" s="46"/>
      <c r="J34" s="46"/>
      <c r="K34" s="46"/>
      <c r="L34" s="46"/>
      <c r="M34" s="46"/>
      <c r="N34" s="46"/>
      <c r="O34" s="46"/>
      <c r="P34" s="46"/>
      <c r="Q34">
        <v>2.2499999999999999E-2</v>
      </c>
      <c r="R34">
        <v>-2.4990000000000001</v>
      </c>
      <c r="S34">
        <v>1.9300000000000001E-2</v>
      </c>
      <c r="T34">
        <v>-2.4990000000000001</v>
      </c>
      <c r="U34">
        <v>1.7500000000000002E-2</v>
      </c>
      <c r="V34">
        <v>-2.4990000000000001</v>
      </c>
      <c r="W34">
        <v>1.5100000000000001E-2</v>
      </c>
      <c r="X34">
        <v>-2.4990000000000001</v>
      </c>
      <c r="Y34">
        <v>3.0599999999999999E-2</v>
      </c>
      <c r="Z34">
        <v>-2.4990000000000001</v>
      </c>
      <c r="AA34">
        <v>0.05</v>
      </c>
      <c r="AB34">
        <v>-2.4990000000000001</v>
      </c>
      <c r="AC34">
        <v>1.5800000000000002E-2</v>
      </c>
      <c r="AD34">
        <v>-2.4990000000000001</v>
      </c>
      <c r="AE34">
        <v>6.7000000000000002E-3</v>
      </c>
      <c r="AF34">
        <v>-2.4990000000000001</v>
      </c>
    </row>
    <row r="35" spans="1:32">
      <c r="A35" s="46">
        <v>0</v>
      </c>
      <c r="B35" s="46">
        <v>-2.5823</v>
      </c>
      <c r="C35" s="46">
        <v>0</v>
      </c>
      <c r="D35" s="46">
        <v>-2.5823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>
        <v>2.0500000000000001E-2</v>
      </c>
      <c r="R35">
        <v>-2.5823</v>
      </c>
      <c r="S35">
        <v>1.77E-2</v>
      </c>
      <c r="T35">
        <v>-2.5823</v>
      </c>
      <c r="U35">
        <v>1.61E-2</v>
      </c>
      <c r="V35">
        <v>-2.5823</v>
      </c>
      <c r="W35">
        <v>1.3899999999999999E-2</v>
      </c>
      <c r="X35">
        <v>-2.5823</v>
      </c>
      <c r="Y35">
        <v>2.81E-2</v>
      </c>
      <c r="Z35">
        <v>-2.5823</v>
      </c>
      <c r="AA35">
        <v>4.6399999999999997E-2</v>
      </c>
      <c r="AB35">
        <v>-2.5823</v>
      </c>
      <c r="AC35">
        <v>1.3899999999999999E-2</v>
      </c>
      <c r="AD35">
        <v>-2.5823</v>
      </c>
      <c r="AE35">
        <v>5.7999999999999996E-3</v>
      </c>
      <c r="AF35">
        <v>-2.5823</v>
      </c>
    </row>
    <row r="36" spans="1:32">
      <c r="Q36">
        <v>1.8599999999999998E-2</v>
      </c>
      <c r="R36">
        <v>-2.6656</v>
      </c>
      <c r="S36">
        <v>1.6299999999999999E-2</v>
      </c>
      <c r="T36">
        <v>-2.6656</v>
      </c>
      <c r="U36">
        <v>1.49E-2</v>
      </c>
      <c r="V36">
        <v>-2.6656</v>
      </c>
      <c r="W36">
        <v>1.2699999999999999E-2</v>
      </c>
      <c r="X36">
        <v>-2.6656</v>
      </c>
      <c r="Y36">
        <v>2.5700000000000001E-2</v>
      </c>
      <c r="Z36">
        <v>-2.6656</v>
      </c>
      <c r="AA36">
        <v>4.2900000000000001E-2</v>
      </c>
      <c r="AB36">
        <v>-2.6656</v>
      </c>
      <c r="AC36">
        <v>1.23E-2</v>
      </c>
      <c r="AD36">
        <v>-2.6656</v>
      </c>
      <c r="AE36">
        <v>5.0000000000000001E-3</v>
      </c>
      <c r="AF36">
        <v>-2.6656</v>
      </c>
    </row>
    <row r="37" spans="1:32">
      <c r="Q37">
        <v>1.67E-2</v>
      </c>
      <c r="R37">
        <v>-2.7488999999999999</v>
      </c>
      <c r="S37">
        <v>1.5100000000000001E-2</v>
      </c>
      <c r="T37">
        <v>-2.7488999999999999</v>
      </c>
      <c r="U37">
        <v>1.3899999999999999E-2</v>
      </c>
      <c r="V37">
        <v>-2.7488999999999999</v>
      </c>
      <c r="W37">
        <v>1.15E-2</v>
      </c>
      <c r="X37">
        <v>-2.7488999999999999</v>
      </c>
      <c r="Y37">
        <v>2.35E-2</v>
      </c>
      <c r="Z37">
        <v>-2.7488999999999999</v>
      </c>
      <c r="AA37">
        <v>3.9399999999999998E-2</v>
      </c>
      <c r="AB37">
        <v>-2.7488999999999999</v>
      </c>
      <c r="AC37">
        <v>1.09E-2</v>
      </c>
      <c r="AD37">
        <v>-2.7488999999999999</v>
      </c>
      <c r="AE37">
        <v>4.3E-3</v>
      </c>
      <c r="AF37">
        <v>-2.7488999999999999</v>
      </c>
    </row>
    <row r="38" spans="1:32">
      <c r="Q38">
        <v>1.49E-2</v>
      </c>
      <c r="R38">
        <v>-2.8321999999999998</v>
      </c>
      <c r="S38">
        <v>1.38E-2</v>
      </c>
      <c r="T38">
        <v>-2.8321999999999998</v>
      </c>
      <c r="U38">
        <v>1.2999999999999999E-2</v>
      </c>
      <c r="V38">
        <v>-2.8321999999999998</v>
      </c>
      <c r="W38">
        <v>1.03E-2</v>
      </c>
      <c r="X38">
        <v>-2.8321999999999998</v>
      </c>
      <c r="Y38">
        <v>2.1399999999999999E-2</v>
      </c>
      <c r="Z38">
        <v>-2.8321999999999998</v>
      </c>
      <c r="AA38">
        <v>3.5900000000000001E-2</v>
      </c>
      <c r="AB38">
        <v>-2.8321999999999998</v>
      </c>
      <c r="AC38">
        <v>9.7000000000000003E-3</v>
      </c>
      <c r="AD38">
        <v>-2.8321999999999998</v>
      </c>
      <c r="AE38">
        <v>3.7000000000000002E-3</v>
      </c>
      <c r="AF38">
        <v>-2.8321999999999998</v>
      </c>
    </row>
    <row r="39" spans="1:32">
      <c r="Q39">
        <v>1.3299999999999999E-2</v>
      </c>
      <c r="R39">
        <v>-2.9155000000000002</v>
      </c>
      <c r="S39">
        <v>1.26E-2</v>
      </c>
      <c r="T39">
        <v>-2.9155000000000002</v>
      </c>
      <c r="U39">
        <v>1.21E-2</v>
      </c>
      <c r="V39">
        <v>-2.9155000000000002</v>
      </c>
      <c r="W39">
        <v>9.1999999999999998E-3</v>
      </c>
      <c r="X39">
        <v>-2.9155000000000002</v>
      </c>
      <c r="Y39">
        <v>1.9599999999999999E-2</v>
      </c>
      <c r="Z39">
        <v>-2.9155000000000002</v>
      </c>
      <c r="AA39">
        <v>3.2599999999999997E-2</v>
      </c>
      <c r="AB39">
        <v>-2.9155000000000002</v>
      </c>
      <c r="AC39">
        <v>8.6E-3</v>
      </c>
      <c r="AD39">
        <v>-2.9155000000000002</v>
      </c>
      <c r="AE39">
        <v>3.2000000000000002E-3</v>
      </c>
      <c r="AF39">
        <v>-2.9155000000000002</v>
      </c>
    </row>
    <row r="40" spans="1:32">
      <c r="Q40">
        <v>1.2E-2</v>
      </c>
      <c r="R40">
        <v>-2.9988000000000001</v>
      </c>
      <c r="S40">
        <v>1.14E-2</v>
      </c>
      <c r="T40">
        <v>-2.9988000000000001</v>
      </c>
      <c r="U40">
        <v>1.12E-2</v>
      </c>
      <c r="V40">
        <v>-2.9988000000000001</v>
      </c>
      <c r="W40">
        <v>8.3000000000000001E-3</v>
      </c>
      <c r="X40">
        <v>-2.9988000000000001</v>
      </c>
      <c r="Y40">
        <v>1.7899999999999999E-2</v>
      </c>
      <c r="Z40">
        <v>-2.9988000000000001</v>
      </c>
      <c r="AA40">
        <v>2.9700000000000001E-2</v>
      </c>
      <c r="AB40">
        <v>-2.9988000000000001</v>
      </c>
      <c r="AC40">
        <v>7.6E-3</v>
      </c>
      <c r="AD40">
        <v>-2.9988000000000001</v>
      </c>
      <c r="AE40">
        <v>2.7000000000000001E-3</v>
      </c>
      <c r="AF40">
        <v>-2.9988000000000001</v>
      </c>
    </row>
    <row r="41" spans="1:32">
      <c r="Q41">
        <v>1.09E-2</v>
      </c>
      <c r="R41">
        <v>-3.0821000000000001</v>
      </c>
      <c r="S41">
        <v>1.0200000000000001E-2</v>
      </c>
      <c r="T41">
        <v>-3.0821000000000001</v>
      </c>
      <c r="U41">
        <v>1.0200000000000001E-2</v>
      </c>
      <c r="V41">
        <v>-3.0821000000000001</v>
      </c>
      <c r="W41">
        <v>7.4999999999999997E-3</v>
      </c>
      <c r="X41">
        <v>-3.0821000000000001</v>
      </c>
      <c r="Y41">
        <v>1.6400000000000001E-2</v>
      </c>
      <c r="Z41">
        <v>-3.0821000000000001</v>
      </c>
      <c r="AA41">
        <v>2.7099999999999999E-2</v>
      </c>
      <c r="AB41">
        <v>-3.0821000000000001</v>
      </c>
      <c r="AC41">
        <v>6.6E-3</v>
      </c>
      <c r="AD41">
        <v>-3.0821000000000001</v>
      </c>
      <c r="AE41">
        <v>2.2000000000000001E-3</v>
      </c>
      <c r="AF41">
        <v>-3.0821000000000001</v>
      </c>
    </row>
    <row r="42" spans="1:32">
      <c r="Q42">
        <v>0.01</v>
      </c>
      <c r="R42">
        <v>-3.1654</v>
      </c>
      <c r="S42">
        <v>8.9999999999999993E-3</v>
      </c>
      <c r="T42">
        <v>-3.1654</v>
      </c>
      <c r="U42">
        <v>8.9999999999999993E-3</v>
      </c>
      <c r="V42">
        <v>-3.1654</v>
      </c>
      <c r="W42">
        <v>6.8999999999999999E-3</v>
      </c>
      <c r="X42">
        <v>-3.1654</v>
      </c>
      <c r="Y42">
        <v>1.4999999999999999E-2</v>
      </c>
      <c r="Z42">
        <v>-3.1654</v>
      </c>
      <c r="AA42">
        <v>2.47E-2</v>
      </c>
      <c r="AB42">
        <v>-3.1654</v>
      </c>
      <c r="AC42">
        <v>5.7000000000000002E-3</v>
      </c>
      <c r="AD42">
        <v>-3.1654</v>
      </c>
      <c r="AE42">
        <v>1.8E-3</v>
      </c>
      <c r="AF42">
        <v>-3.1654</v>
      </c>
    </row>
    <row r="43" spans="1:32">
      <c r="Q43">
        <v>8.9999999999999993E-3</v>
      </c>
      <c r="R43">
        <v>-3.2486999999999999</v>
      </c>
      <c r="S43">
        <v>7.9000000000000008E-3</v>
      </c>
      <c r="T43">
        <v>-3.2486999999999999</v>
      </c>
      <c r="U43">
        <v>7.9000000000000008E-3</v>
      </c>
      <c r="V43">
        <v>-3.2486999999999999</v>
      </c>
      <c r="W43">
        <v>6.3E-3</v>
      </c>
      <c r="X43">
        <v>-3.2486999999999999</v>
      </c>
      <c r="Y43">
        <v>1.38E-2</v>
      </c>
      <c r="Z43">
        <v>-3.2486999999999999</v>
      </c>
      <c r="AA43">
        <v>2.2499999999999999E-2</v>
      </c>
      <c r="AB43">
        <v>-3.2486999999999999</v>
      </c>
      <c r="AC43">
        <v>4.7999999999999996E-3</v>
      </c>
      <c r="AD43">
        <v>-3.2486999999999999</v>
      </c>
      <c r="AE43">
        <v>1.6000000000000001E-3</v>
      </c>
      <c r="AF43">
        <v>-3.2486999999999999</v>
      </c>
    </row>
    <row r="44" spans="1:32">
      <c r="Q44">
        <v>8.0000000000000002E-3</v>
      </c>
      <c r="R44">
        <v>-3.3319999999999999</v>
      </c>
      <c r="S44">
        <v>7.0000000000000001E-3</v>
      </c>
      <c r="T44">
        <v>-3.3319999999999999</v>
      </c>
      <c r="U44">
        <v>7.0000000000000001E-3</v>
      </c>
      <c r="V44">
        <v>-3.3319999999999999</v>
      </c>
      <c r="W44">
        <v>5.7999999999999996E-3</v>
      </c>
      <c r="X44">
        <v>-3.3319999999999999</v>
      </c>
      <c r="Y44">
        <v>1.26E-2</v>
      </c>
      <c r="Z44">
        <v>-3.3319999999999999</v>
      </c>
      <c r="AA44">
        <v>2.0500000000000001E-2</v>
      </c>
      <c r="AB44">
        <v>-3.3319999999999999</v>
      </c>
      <c r="AC44">
        <v>4.1000000000000003E-3</v>
      </c>
      <c r="AD44">
        <v>-3.3319999999999999</v>
      </c>
      <c r="AE44">
        <v>1.2999999999999999E-3</v>
      </c>
      <c r="AF44">
        <v>-3.3319999999999999</v>
      </c>
    </row>
    <row r="45" spans="1:32">
      <c r="Q45">
        <v>7.1000000000000004E-3</v>
      </c>
      <c r="R45">
        <v>-3.4152999999999998</v>
      </c>
      <c r="S45">
        <v>6.3E-3</v>
      </c>
      <c r="T45">
        <v>-3.4152999999999998</v>
      </c>
      <c r="U45">
        <v>6.1999999999999998E-3</v>
      </c>
      <c r="V45">
        <v>-3.4152999999999998</v>
      </c>
      <c r="W45">
        <v>5.1999999999999998E-3</v>
      </c>
      <c r="X45">
        <v>-3.4152999999999998</v>
      </c>
      <c r="Y45">
        <v>1.15E-2</v>
      </c>
      <c r="Z45">
        <v>-3.4152999999999998</v>
      </c>
      <c r="AA45">
        <v>1.8599999999999998E-2</v>
      </c>
      <c r="AB45">
        <v>-3.4152999999999998</v>
      </c>
      <c r="AC45">
        <v>3.5000000000000001E-3</v>
      </c>
      <c r="AD45">
        <v>-3.4152999999999998</v>
      </c>
      <c r="AE45">
        <v>1.1000000000000001E-3</v>
      </c>
      <c r="AF45">
        <v>-3.4152999999999998</v>
      </c>
    </row>
    <row r="46" spans="1:32">
      <c r="Q46">
        <v>6.4000000000000003E-3</v>
      </c>
      <c r="R46">
        <v>-3.4986000000000002</v>
      </c>
      <c r="S46">
        <v>5.7000000000000002E-3</v>
      </c>
      <c r="T46">
        <v>-3.4986000000000002</v>
      </c>
      <c r="U46">
        <v>5.4999999999999997E-3</v>
      </c>
      <c r="V46">
        <v>-3.4986000000000002</v>
      </c>
      <c r="W46">
        <v>4.5999999999999999E-3</v>
      </c>
      <c r="X46">
        <v>-3.4986000000000002</v>
      </c>
      <c r="Y46">
        <v>1.04E-2</v>
      </c>
      <c r="Z46">
        <v>-3.4986000000000002</v>
      </c>
      <c r="AA46">
        <v>1.6799999999999999E-2</v>
      </c>
      <c r="AB46">
        <v>-3.4986000000000002</v>
      </c>
      <c r="AC46">
        <v>2.8999999999999998E-3</v>
      </c>
      <c r="AD46">
        <v>-3.4986000000000002</v>
      </c>
      <c r="AE46">
        <v>8.9999999999999998E-4</v>
      </c>
      <c r="AF46">
        <v>-3.4986000000000002</v>
      </c>
    </row>
    <row r="47" spans="1:32">
      <c r="Q47">
        <v>5.7000000000000002E-3</v>
      </c>
      <c r="R47">
        <v>-3.5819000000000001</v>
      </c>
      <c r="S47">
        <v>5.1000000000000004E-3</v>
      </c>
      <c r="T47">
        <v>-3.5819000000000001</v>
      </c>
      <c r="U47">
        <v>4.7000000000000002E-3</v>
      </c>
      <c r="V47">
        <v>-3.5819000000000001</v>
      </c>
      <c r="W47">
        <v>4.1000000000000003E-3</v>
      </c>
      <c r="X47">
        <v>-3.5819000000000001</v>
      </c>
      <c r="Y47">
        <v>9.2999999999999992E-3</v>
      </c>
      <c r="Z47">
        <v>-3.5819000000000001</v>
      </c>
      <c r="AA47">
        <v>1.49E-2</v>
      </c>
      <c r="AB47">
        <v>-3.5819000000000001</v>
      </c>
      <c r="AC47">
        <v>2.5000000000000001E-3</v>
      </c>
      <c r="AD47">
        <v>-3.5819000000000001</v>
      </c>
      <c r="AE47">
        <v>6.9999999999999999E-4</v>
      </c>
      <c r="AF47">
        <v>-3.5819000000000001</v>
      </c>
    </row>
    <row r="48" spans="1:32">
      <c r="Q48">
        <v>5.1999999999999998E-3</v>
      </c>
      <c r="R48">
        <v>-3.6652</v>
      </c>
      <c r="S48">
        <v>4.5999999999999999E-3</v>
      </c>
      <c r="T48">
        <v>-3.6652</v>
      </c>
      <c r="U48">
        <v>4.1000000000000003E-3</v>
      </c>
      <c r="V48">
        <v>-3.6652</v>
      </c>
      <c r="W48">
        <v>3.7000000000000002E-3</v>
      </c>
      <c r="X48">
        <v>-3.6652</v>
      </c>
      <c r="Y48">
        <v>8.0000000000000002E-3</v>
      </c>
      <c r="Z48">
        <v>-3.6652</v>
      </c>
      <c r="AA48">
        <v>1.2999999999999999E-2</v>
      </c>
      <c r="AB48">
        <v>-3.6652</v>
      </c>
      <c r="AC48">
        <v>2.0999999999999999E-3</v>
      </c>
      <c r="AD48">
        <v>-3.6652</v>
      </c>
      <c r="AE48">
        <v>5.0000000000000001E-4</v>
      </c>
      <c r="AF48">
        <v>-3.6652</v>
      </c>
    </row>
    <row r="49" spans="17:32">
      <c r="Q49">
        <v>4.4999999999999997E-3</v>
      </c>
      <c r="R49">
        <v>-3.7484999999999999</v>
      </c>
      <c r="S49">
        <v>4.1000000000000003E-3</v>
      </c>
      <c r="T49">
        <v>-3.7484999999999999</v>
      </c>
      <c r="U49">
        <v>3.5999999999999999E-3</v>
      </c>
      <c r="V49">
        <v>-3.7484999999999999</v>
      </c>
      <c r="W49">
        <v>3.2000000000000002E-3</v>
      </c>
      <c r="X49">
        <v>-3.7484999999999999</v>
      </c>
      <c r="Y49">
        <v>6.8999999999999999E-3</v>
      </c>
      <c r="Z49">
        <v>-3.7484999999999999</v>
      </c>
      <c r="AA49">
        <v>1.11E-2</v>
      </c>
      <c r="AB49">
        <v>-3.7484999999999999</v>
      </c>
      <c r="AC49">
        <v>1.6000000000000001E-3</v>
      </c>
      <c r="AD49">
        <v>-3.7484999999999999</v>
      </c>
      <c r="AE49">
        <v>2.9999999999999997E-4</v>
      </c>
      <c r="AF49">
        <v>-3.7484999999999999</v>
      </c>
    </row>
    <row r="50" spans="17:32">
      <c r="Q50">
        <v>3.8999999999999998E-3</v>
      </c>
      <c r="R50">
        <v>-3.8317999999999999</v>
      </c>
      <c r="S50">
        <v>3.5999999999999999E-3</v>
      </c>
      <c r="T50">
        <v>-3.8317999999999999</v>
      </c>
      <c r="U50">
        <v>3.2000000000000002E-3</v>
      </c>
      <c r="V50">
        <v>-3.8317999999999999</v>
      </c>
      <c r="W50">
        <v>2.8E-3</v>
      </c>
      <c r="X50">
        <v>-3.8317999999999999</v>
      </c>
      <c r="Y50">
        <v>6.0000000000000001E-3</v>
      </c>
      <c r="Z50">
        <v>-3.8317999999999999</v>
      </c>
      <c r="AA50">
        <v>9.4999999999999998E-3</v>
      </c>
      <c r="AB50">
        <v>-3.8317999999999999</v>
      </c>
      <c r="AC50">
        <v>1.1000000000000001E-3</v>
      </c>
      <c r="AD50">
        <v>-3.8317999999999999</v>
      </c>
      <c r="AE50">
        <v>0</v>
      </c>
      <c r="AF50">
        <v>-3.8317999999999999</v>
      </c>
    </row>
    <row r="51" spans="17:32">
      <c r="Q51">
        <v>3.0999999999999999E-3</v>
      </c>
      <c r="R51">
        <v>-3.9150999999999998</v>
      </c>
      <c r="S51">
        <v>3.2000000000000002E-3</v>
      </c>
      <c r="T51">
        <v>-3.9150999999999998</v>
      </c>
      <c r="U51">
        <v>2.8999999999999998E-3</v>
      </c>
      <c r="V51">
        <v>-3.9150999999999998</v>
      </c>
      <c r="W51">
        <v>2.5000000000000001E-3</v>
      </c>
      <c r="X51">
        <v>-3.9150999999999998</v>
      </c>
      <c r="Y51">
        <v>5.3E-3</v>
      </c>
      <c r="Z51">
        <v>-3.9150999999999998</v>
      </c>
      <c r="AA51">
        <v>8.0999999999999996E-3</v>
      </c>
      <c r="AB51">
        <v>-3.9150999999999998</v>
      </c>
      <c r="AC51">
        <v>8.0000000000000004E-4</v>
      </c>
      <c r="AD51">
        <v>-3.9150999999999998</v>
      </c>
    </row>
    <row r="52" spans="17:32">
      <c r="Q52">
        <v>2.3999999999999998E-3</v>
      </c>
      <c r="R52">
        <v>-3.9984000000000002</v>
      </c>
      <c r="S52">
        <v>2.7000000000000001E-3</v>
      </c>
      <c r="T52">
        <v>-3.9984000000000002</v>
      </c>
      <c r="U52">
        <v>2.5000000000000001E-3</v>
      </c>
      <c r="V52">
        <v>-3.9984000000000002</v>
      </c>
      <c r="W52">
        <v>2.2000000000000001E-3</v>
      </c>
      <c r="X52">
        <v>-3.9984000000000002</v>
      </c>
      <c r="Y52">
        <v>4.7999999999999996E-3</v>
      </c>
      <c r="Z52">
        <v>-3.9984000000000002</v>
      </c>
      <c r="AA52">
        <v>7.1000000000000004E-3</v>
      </c>
      <c r="AB52">
        <v>-3.9984000000000002</v>
      </c>
      <c r="AC52">
        <v>5.9999999999999995E-4</v>
      </c>
      <c r="AD52">
        <v>-3.9984000000000002</v>
      </c>
    </row>
    <row r="53" spans="17:32">
      <c r="Q53">
        <v>1.9E-3</v>
      </c>
      <c r="R53">
        <v>-4.0816999999999997</v>
      </c>
      <c r="S53">
        <v>2.3E-3</v>
      </c>
      <c r="T53">
        <v>-4.0816999999999997</v>
      </c>
      <c r="U53">
        <v>2E-3</v>
      </c>
      <c r="V53">
        <v>-4.0816999999999997</v>
      </c>
      <c r="W53">
        <v>1.8E-3</v>
      </c>
      <c r="X53">
        <v>-4.0816999999999997</v>
      </c>
      <c r="Y53">
        <v>4.3E-3</v>
      </c>
      <c r="Z53">
        <v>-4.0816999999999997</v>
      </c>
      <c r="AA53">
        <v>6.3E-3</v>
      </c>
      <c r="AB53">
        <v>-4.0816999999999997</v>
      </c>
      <c r="AC53">
        <v>2.9999999999999997E-4</v>
      </c>
      <c r="AD53">
        <v>-4.0816999999999997</v>
      </c>
    </row>
    <row r="54" spans="17:32">
      <c r="Q54">
        <v>1.5E-3</v>
      </c>
      <c r="R54">
        <v>-4.165</v>
      </c>
      <c r="S54">
        <v>1.9E-3</v>
      </c>
      <c r="T54">
        <v>-4.165</v>
      </c>
      <c r="U54">
        <v>1.6999999999999999E-3</v>
      </c>
      <c r="V54">
        <v>-4.165</v>
      </c>
      <c r="W54">
        <v>1.4E-3</v>
      </c>
      <c r="X54">
        <v>-4.165</v>
      </c>
      <c r="Y54">
        <v>3.8999999999999998E-3</v>
      </c>
      <c r="Z54">
        <v>-4.165</v>
      </c>
      <c r="AA54">
        <v>5.5999999999999999E-3</v>
      </c>
      <c r="AB54">
        <v>-4.165</v>
      </c>
      <c r="AC54" s="44">
        <v>9.9999999999999802E-5</v>
      </c>
      <c r="AD54">
        <v>-4.165</v>
      </c>
    </row>
    <row r="55" spans="17:32">
      <c r="Q55">
        <v>1.1000000000000001E-3</v>
      </c>
      <c r="R55">
        <v>-4.2483000000000004</v>
      </c>
      <c r="S55">
        <v>1.6000000000000001E-3</v>
      </c>
      <c r="T55">
        <v>-4.2483000000000004</v>
      </c>
      <c r="U55">
        <v>1.2999999999999999E-3</v>
      </c>
      <c r="V55">
        <v>-4.2483000000000004</v>
      </c>
      <c r="W55">
        <v>1E-3</v>
      </c>
      <c r="X55">
        <v>-4.2483000000000004</v>
      </c>
      <c r="Y55">
        <v>3.3999999999999998E-3</v>
      </c>
      <c r="Z55">
        <v>-4.2483000000000004</v>
      </c>
      <c r="AA55">
        <v>4.8999999999999998E-3</v>
      </c>
      <c r="AB55">
        <v>-4.2483000000000004</v>
      </c>
      <c r="AC55">
        <v>0</v>
      </c>
      <c r="AD55">
        <v>-4.2483000000000004</v>
      </c>
    </row>
    <row r="56" spans="17:32">
      <c r="Q56">
        <v>8.0000000000000004E-4</v>
      </c>
      <c r="R56">
        <v>-4.3315999999999999</v>
      </c>
      <c r="S56">
        <v>1.2999999999999999E-3</v>
      </c>
      <c r="T56">
        <v>-4.3315999999999999</v>
      </c>
      <c r="U56">
        <v>1E-3</v>
      </c>
      <c r="V56">
        <v>-4.3315999999999999</v>
      </c>
      <c r="W56">
        <v>6.9999999999999999E-4</v>
      </c>
      <c r="X56">
        <v>-4.3315999999999999</v>
      </c>
      <c r="Y56">
        <v>2.8999999999999998E-3</v>
      </c>
      <c r="Z56">
        <v>-4.3315999999999999</v>
      </c>
      <c r="AA56">
        <v>4.1000000000000003E-3</v>
      </c>
      <c r="AB56">
        <v>-4.3315999999999999</v>
      </c>
    </row>
    <row r="57" spans="17:32">
      <c r="Q57">
        <v>4.0000000000000002E-4</v>
      </c>
      <c r="R57">
        <v>-4.4149000000000003</v>
      </c>
      <c r="S57">
        <v>8.9999999999999998E-4</v>
      </c>
      <c r="T57">
        <v>-4.4149000000000003</v>
      </c>
      <c r="U57">
        <v>6.9999999999999999E-4</v>
      </c>
      <c r="V57">
        <v>-4.4149000000000003</v>
      </c>
      <c r="W57">
        <v>5.0000000000000001E-4</v>
      </c>
      <c r="X57">
        <v>-4.4149000000000003</v>
      </c>
      <c r="Y57">
        <v>2.3999999999999998E-3</v>
      </c>
      <c r="Z57">
        <v>-4.4149000000000003</v>
      </c>
      <c r="AA57">
        <v>3.3E-3</v>
      </c>
      <c r="AB57">
        <v>-4.4149000000000003</v>
      </c>
    </row>
    <row r="58" spans="17:32">
      <c r="Q58" s="44">
        <v>9.9999999999999802E-5</v>
      </c>
      <c r="R58">
        <v>-4.4981999999999998</v>
      </c>
      <c r="S58">
        <v>5.0000000000000001E-4</v>
      </c>
      <c r="T58">
        <v>-4.4981999999999998</v>
      </c>
      <c r="U58">
        <v>5.0000000000000001E-4</v>
      </c>
      <c r="V58">
        <v>-4.4981999999999998</v>
      </c>
      <c r="W58">
        <v>2.0000000000000001E-4</v>
      </c>
      <c r="X58">
        <v>-4.4981999999999998</v>
      </c>
      <c r="Y58">
        <v>1.9E-3</v>
      </c>
      <c r="Z58">
        <v>-4.4981999999999998</v>
      </c>
      <c r="AA58">
        <v>2.5000000000000001E-3</v>
      </c>
      <c r="AB58">
        <v>-4.4981999999999998</v>
      </c>
    </row>
    <row r="59" spans="17:32">
      <c r="Q59">
        <v>0</v>
      </c>
      <c r="R59">
        <v>-4.5815000000000001</v>
      </c>
      <c r="S59">
        <v>2.0000000000000001E-4</v>
      </c>
      <c r="T59">
        <v>-4.5815000000000001</v>
      </c>
      <c r="U59">
        <v>4.0000000000000002E-4</v>
      </c>
      <c r="V59">
        <v>-4.5815000000000001</v>
      </c>
      <c r="W59">
        <v>0</v>
      </c>
      <c r="X59">
        <v>-4.5815000000000001</v>
      </c>
      <c r="Y59">
        <v>1.2999999999999999E-3</v>
      </c>
      <c r="Z59">
        <v>-4.5815000000000001</v>
      </c>
      <c r="AA59">
        <v>1.9E-3</v>
      </c>
      <c r="AB59">
        <v>-4.5815000000000001</v>
      </c>
    </row>
    <row r="60" spans="17:32">
      <c r="S60">
        <v>0</v>
      </c>
      <c r="T60">
        <v>-4.6647999999999996</v>
      </c>
      <c r="U60">
        <v>2.9999999999999997E-4</v>
      </c>
      <c r="V60">
        <v>-4.6647999999999996</v>
      </c>
      <c r="Y60">
        <v>8.9999999999999998E-4</v>
      </c>
      <c r="Z60">
        <v>-4.6647999999999996</v>
      </c>
      <c r="AA60">
        <v>1.5E-3</v>
      </c>
      <c r="AB60">
        <v>-4.6647999999999996</v>
      </c>
    </row>
    <row r="61" spans="17:32">
      <c r="U61">
        <v>0</v>
      </c>
      <c r="V61">
        <v>-4.7481</v>
      </c>
      <c r="Y61">
        <v>5.0000000000000001E-4</v>
      </c>
      <c r="Z61">
        <v>-4.7481</v>
      </c>
      <c r="AA61">
        <v>1.1999999999999999E-3</v>
      </c>
      <c r="AB61">
        <v>-4.7481</v>
      </c>
    </row>
    <row r="62" spans="17:32">
      <c r="Y62">
        <v>2.0000000000000001E-4</v>
      </c>
      <c r="Z62">
        <v>-4.8314000000000004</v>
      </c>
      <c r="AA62">
        <v>8.9999999999999998E-4</v>
      </c>
      <c r="AB62">
        <v>-4.8314000000000004</v>
      </c>
    </row>
    <row r="63" spans="17:32">
      <c r="Y63">
        <v>0</v>
      </c>
      <c r="Z63">
        <v>-4.9146999999999998</v>
      </c>
      <c r="AA63">
        <v>5.9999999999999995E-4</v>
      </c>
      <c r="AB63">
        <v>-4.9146999999999998</v>
      </c>
    </row>
    <row r="64" spans="17:32">
      <c r="AA64">
        <v>4.0000000000000002E-4</v>
      </c>
      <c r="AB64">
        <v>-4.9980000000000002</v>
      </c>
    </row>
    <row r="65" spans="27:28">
      <c r="AA65">
        <v>2.0000000000000001E-4</v>
      </c>
      <c r="AB65">
        <v>-5.0812999999999997</v>
      </c>
    </row>
    <row r="66" spans="27:28">
      <c r="AA66">
        <v>0</v>
      </c>
      <c r="AB66">
        <v>-5.1646000000000001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Page</vt:lpstr>
      <vt:lpstr>TableS1</vt:lpstr>
      <vt:lpstr>Table S2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Marisa Palucis</dc:creator>
  <cp:keywords/>
  <dc:description/>
  <cp:lastModifiedBy>Marisa Palucis</cp:lastModifiedBy>
  <cp:revision/>
  <dcterms:created xsi:type="dcterms:W3CDTF">2017-02-27T19:23:39Z</dcterms:created>
  <dcterms:modified xsi:type="dcterms:W3CDTF">2018-05-16T18:38:42Z</dcterms:modified>
  <cp:category/>
  <cp:contentStatus/>
</cp:coreProperties>
</file>